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1" sheetId="1" r:id="rId1"/>
    <sheet name="школы" sheetId="2" r:id="rId2"/>
    <sheet name="сад" sheetId="3" r:id="rId3"/>
  </sheets>
  <definedNames>
    <definedName name="_xlnm.Print_Area" localSheetId="0">'1'!$A$1:$K$18</definedName>
  </definedNames>
  <calcPr fullCalcOnLoad="1"/>
</workbook>
</file>

<file path=xl/sharedStrings.xml><?xml version="1.0" encoding="utf-8"?>
<sst xmlns="http://schemas.openxmlformats.org/spreadsheetml/2006/main" count="74" uniqueCount="33">
  <si>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</si>
  <si>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</si>
  <si>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</si>
  <si>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</si>
  <si>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</si>
  <si>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</si>
  <si>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</si>
  <si>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</si>
  <si>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</si>
  <si>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</si>
  <si>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Ед.     товара</t>
  </si>
  <si>
    <t>ВСЕГО: Начальная (максимальная) цена гражданско-правового договора</t>
  </si>
  <si>
    <t>Метод определения цены: метод сопоставимых рыночных цен</t>
  </si>
  <si>
    <t>Приложение 2 к извещению об осуществлении закупки</t>
  </si>
  <si>
    <t>Обоснование начальной (максимальной) цены контракта</t>
  </si>
  <si>
    <t>Килограмм</t>
  </si>
  <si>
    <t>Коммерческое предложение № 5 от 05.07.2022 г.</t>
  </si>
  <si>
    <t>Коммерческое предложение № 6 от 05.07.2022 г.</t>
  </si>
  <si>
    <t>Коммерческое предложение № 4 от 05.07.2022 г.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</si>
  <si>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на право заключения гражданско-правового договора на поставку продуктов питания (говядина, рыба, рыбные консервы)</t>
  </si>
  <si>
    <t>4*</t>
  </si>
  <si>
    <t>Коммерческое предложение № 7 от 27.07.2022 г.</t>
  </si>
  <si>
    <t xml:space="preserve">Вид сахара белого: Кристаллический. </t>
  </si>
  <si>
    <t>Сахар белый свекловичный в твердом состоянии без вкусоароматических или красящих добавок.</t>
  </si>
  <si>
    <t>Способ осуществления закупки: аукцион в электронной форме на право заключения гражданско-правового договора на поставку продуктов питания (сахар)</t>
  </si>
  <si>
    <t xml:space="preserve">Сахар белый свекловичный в твердом состоянии без вкусоароматических или красящих добавок. </t>
  </si>
  <si>
    <t>Муниципальное бюджетное общеобразовательное учреждение "Гимназия"</t>
  </si>
  <si>
    <t>Директор ______________________ В.В. Погребняк</t>
  </si>
  <si>
    <t>КТРУ</t>
  </si>
  <si>
    <t>10.81.12.110-00000004</t>
  </si>
  <si>
    <t>Коммерческое предложение вх. № б/н от 16.11.2023</t>
  </si>
  <si>
    <t>Коммерческое предложение вх. № б/н от 23.11.2023</t>
  </si>
  <si>
    <t>Коммерческое предложение вх. № б/н от 20.11.2023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</si>
</sst>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PT Astra Serif"/>
      <family val="1"/>
    </font>
    <font>
      <sz val="11"/>
      <name val="PT Astra Serif"/>
      <family val="1"/>
    </font>
    <font>
      <sz val="11"/>
      <color indexed="8"/>
      <name val="PT Astra Serif"/>
      <family val="1"/>
    </font>
    <font>
      <b/>
      <sz val="12"/>
      <name val="PT Astra Serif"/>
      <family val="1"/>
    </font>
    <font>
      <sz val="12"/>
      <name val="PT Astra Serif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PT Astra Serif"/>
      <family val="1"/>
    </font>
    <font>
      <b/>
      <sz val="12"/>
      <color indexed="8"/>
      <name val="PT Astra Serif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PT Astra Serif"/>
      <family val="1"/>
    </font>
    <font>
      <sz val="11"/>
      <color rgb="FF000000"/>
      <name val="PT Astra Serif"/>
      <family val="1"/>
    </font>
    <font>
      <b/>
      <sz val="11"/>
      <color rgb="FF000000"/>
      <name val="PT Astra Serif"/>
      <family val="1"/>
    </font>
    <font>
      <b/>
      <sz val="11"/>
      <color theme="1"/>
      <name val="PT Astra Serif"/>
      <family val="1"/>
    </font>
    <font>
      <sz val="12"/>
      <color theme="1"/>
      <name val="PT Astra Serif"/>
      <family val="1"/>
    </font>
    <font>
      <sz val="12"/>
      <color rgb="FF000000"/>
      <name val="PT Astra Serif"/>
      <family val="1"/>
    </font>
    <font>
      <b/>
      <sz val="12"/>
      <color rgb="FF000000"/>
      <name val="PT Astra Serif"/>
      <family val="1"/>
    </font>
    <font>
      <b/>
      <sz val="12"/>
      <color theme="1"/>
      <name val="PT Astra Serif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48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/>
    </xf>
    <xf numFmtId="0" fontId="2" fillId="33" borderId="0" xfId="0" applyFont="1" applyFill="1" applyAlignment="1">
      <alignment/>
    </xf>
    <xf numFmtId="0" fontId="3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left" vertical="top"/>
    </xf>
    <xf numFmtId="0" fontId="49" fillId="33" borderId="0" xfId="0" applyFont="1" applyFill="1" applyBorder="1" applyAlignment="1">
      <alignment horizontal="left" vertical="center" wrapText="1"/>
    </xf>
    <xf numFmtId="43" fontId="49" fillId="33" borderId="0" xfId="0" applyNumberFormat="1" applyFont="1" applyFill="1" applyBorder="1" applyAlignment="1">
      <alignment horizontal="left" vertical="center" wrapText="1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0" fillId="33" borderId="0" xfId="0" applyFont="1" applyFill="1" applyAlignment="1">
      <alignment/>
    </xf>
    <xf numFmtId="0" fontId="51" fillId="33" borderId="10" xfId="0" applyFont="1" applyFill="1" applyBorder="1" applyAlignment="1">
      <alignment horizontal="center" vertical="top"/>
    </xf>
    <xf numFmtId="0" fontId="52" fillId="33" borderId="11" xfId="0" applyFont="1" applyFill="1" applyBorder="1" applyAlignment="1">
      <alignment horizontal="center" vertical="center"/>
    </xf>
    <xf numFmtId="2" fontId="51" fillId="33" borderId="11" xfId="0" applyNumberFormat="1" applyFont="1" applyFill="1" applyBorder="1" applyAlignment="1">
      <alignment horizontal="center" vertical="center"/>
    </xf>
    <xf numFmtId="2" fontId="52" fillId="33" borderId="11" xfId="0" applyNumberFormat="1" applyFont="1" applyFill="1" applyBorder="1" applyAlignment="1">
      <alignment horizontal="center" vertical="center"/>
    </xf>
    <xf numFmtId="43" fontId="51" fillId="33" borderId="10" xfId="58" applyFont="1" applyFill="1" applyBorder="1" applyAlignment="1">
      <alignment horizontal="center" vertical="center"/>
    </xf>
    <xf numFmtId="43" fontId="53" fillId="33" borderId="10" xfId="58" applyNumberFormat="1" applyFont="1" applyFill="1" applyBorder="1" applyAlignment="1">
      <alignment horizontal="center"/>
    </xf>
    <xf numFmtId="43" fontId="50" fillId="33" borderId="0" xfId="0" applyNumberFormat="1" applyFont="1" applyFill="1" applyAlignment="1">
      <alignment/>
    </xf>
    <xf numFmtId="0" fontId="50" fillId="33" borderId="0" xfId="0" applyFont="1" applyFill="1" applyBorder="1" applyAlignment="1">
      <alignment horizontal="left"/>
    </xf>
    <xf numFmtId="0" fontId="50" fillId="33" borderId="0" xfId="0" applyFont="1" applyFill="1" applyBorder="1" applyAlignment="1">
      <alignment horizontal="left" wrapText="1"/>
    </xf>
    <xf numFmtId="171" fontId="50" fillId="33" borderId="0" xfId="0" applyNumberFormat="1" applyFont="1" applyFill="1" applyBorder="1" applyAlignment="1">
      <alignment horizontal="left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wrapText="1"/>
    </xf>
    <xf numFmtId="0" fontId="50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0" fillId="33" borderId="0" xfId="0" applyFont="1" applyFill="1" applyAlignment="1">
      <alignment wrapText="1"/>
    </xf>
    <xf numFmtId="0" fontId="4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/>
    </xf>
    <xf numFmtId="43" fontId="5" fillId="33" borderId="0" xfId="0" applyNumberFormat="1" applyFont="1" applyFill="1" applyAlignment="1">
      <alignment/>
    </xf>
    <xf numFmtId="0" fontId="5" fillId="33" borderId="0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left" vertical="top" wrapText="1"/>
    </xf>
    <xf numFmtId="0" fontId="51" fillId="33" borderId="12" xfId="0" applyFont="1" applyFill="1" applyBorder="1" applyAlignment="1">
      <alignment vertical="top" wrapText="1"/>
    </xf>
    <xf numFmtId="0" fontId="51" fillId="0" borderId="10" xfId="0" applyFont="1" applyBorder="1" applyAlignment="1">
      <alignment horizontal="justify" vertical="top" wrapText="1"/>
    </xf>
    <xf numFmtId="0" fontId="50" fillId="0" borderId="10" xfId="0" applyFont="1" applyBorder="1" applyAlignment="1">
      <alignment horizontal="center" vertical="top" wrapText="1"/>
    </xf>
    <xf numFmtId="0" fontId="50" fillId="33" borderId="13" xfId="0" applyFont="1" applyFill="1" applyBorder="1" applyAlignment="1">
      <alignment horizontal="center" vertical="center" wrapText="1"/>
    </xf>
    <xf numFmtId="0" fontId="54" fillId="33" borderId="13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top"/>
    </xf>
    <xf numFmtId="0" fontId="55" fillId="33" borderId="12" xfId="0" applyFont="1" applyFill="1" applyBorder="1" applyAlignment="1">
      <alignment vertical="top" wrapText="1"/>
    </xf>
    <xf numFmtId="0" fontId="55" fillId="0" borderId="10" xfId="0" applyFont="1" applyBorder="1" applyAlignment="1">
      <alignment horizontal="justify" vertical="top" wrapText="1"/>
    </xf>
    <xf numFmtId="0" fontId="54" fillId="0" borderId="10" xfId="0" applyFont="1" applyBorder="1" applyAlignment="1">
      <alignment horizontal="center" vertical="top" wrapText="1"/>
    </xf>
    <xf numFmtId="0" fontId="56" fillId="33" borderId="11" xfId="0" applyFont="1" applyFill="1" applyBorder="1" applyAlignment="1">
      <alignment horizontal="center" vertical="center"/>
    </xf>
    <xf numFmtId="2" fontId="55" fillId="33" borderId="11" xfId="0" applyNumberFormat="1" applyFont="1" applyFill="1" applyBorder="1" applyAlignment="1">
      <alignment horizontal="center" vertical="center"/>
    </xf>
    <xf numFmtId="2" fontId="56" fillId="33" borderId="11" xfId="0" applyNumberFormat="1" applyFont="1" applyFill="1" applyBorder="1" applyAlignment="1">
      <alignment horizontal="center" vertical="center"/>
    </xf>
    <xf numFmtId="43" fontId="55" fillId="33" borderId="10" xfId="58" applyFont="1" applyFill="1" applyBorder="1" applyAlignment="1">
      <alignment horizontal="center" vertical="center"/>
    </xf>
    <xf numFmtId="43" fontId="57" fillId="33" borderId="10" xfId="58" applyNumberFormat="1" applyFont="1" applyFill="1" applyBorder="1" applyAlignment="1">
      <alignment horizontal="center"/>
    </xf>
    <xf numFmtId="0" fontId="54" fillId="33" borderId="0" xfId="0" applyFont="1" applyFill="1" applyBorder="1" applyAlignment="1">
      <alignment horizontal="left"/>
    </xf>
    <xf numFmtId="0" fontId="54" fillId="33" borderId="0" xfId="0" applyFont="1" applyFill="1" applyBorder="1" applyAlignment="1">
      <alignment horizontal="left" wrapText="1"/>
    </xf>
    <xf numFmtId="171" fontId="54" fillId="33" borderId="0" xfId="0" applyNumberFormat="1" applyFont="1" applyFill="1" applyBorder="1" applyAlignment="1">
      <alignment horizontal="left"/>
    </xf>
    <xf numFmtId="0" fontId="10" fillId="33" borderId="0" xfId="0" applyFont="1" applyFill="1" applyBorder="1" applyAlignment="1">
      <alignment horizontal="left" vertical="center"/>
    </xf>
    <xf numFmtId="0" fontId="11" fillId="33" borderId="0" xfId="0" applyFont="1" applyFill="1" applyAlignment="1">
      <alignment/>
    </xf>
    <xf numFmtId="0" fontId="54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58" fillId="0" borderId="0" xfId="0" applyFont="1" applyAlignment="1">
      <alignment/>
    </xf>
    <xf numFmtId="0" fontId="9" fillId="33" borderId="0" xfId="0" applyFont="1" applyFill="1" applyBorder="1" applyAlignment="1">
      <alignment horizontal="center" vertical="top" wrapText="1"/>
    </xf>
    <xf numFmtId="0" fontId="9" fillId="33" borderId="0" xfId="0" applyFont="1" applyFill="1" applyBorder="1" applyAlignment="1">
      <alignment horizontal="center" vertical="top"/>
    </xf>
    <xf numFmtId="0" fontId="55" fillId="33" borderId="12" xfId="0" applyFont="1" applyFill="1" applyBorder="1" applyAlignment="1">
      <alignment horizontal="center" vertical="top" wrapText="1"/>
    </xf>
    <xf numFmtId="0" fontId="54" fillId="33" borderId="14" xfId="0" applyFont="1" applyFill="1" applyBorder="1" applyAlignment="1">
      <alignment horizontal="center" vertical="center" wrapText="1"/>
    </xf>
    <xf numFmtId="0" fontId="54" fillId="33" borderId="13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left" wrapText="1"/>
    </xf>
    <xf numFmtId="0" fontId="7" fillId="33" borderId="0" xfId="0" applyFont="1" applyFill="1" applyAlignment="1">
      <alignment horizontal="center" wrapText="1"/>
    </xf>
    <xf numFmtId="0" fontId="8" fillId="33" borderId="15" xfId="0" applyFont="1" applyFill="1" applyBorder="1" applyAlignment="1">
      <alignment horizontal="left" vertical="center"/>
    </xf>
    <xf numFmtId="0" fontId="56" fillId="33" borderId="12" xfId="0" applyFont="1" applyFill="1" applyBorder="1" applyAlignment="1">
      <alignment horizontal="left" vertical="center"/>
    </xf>
    <xf numFmtId="0" fontId="56" fillId="33" borderId="16" xfId="0" applyFont="1" applyFill="1" applyBorder="1" applyAlignment="1">
      <alignment horizontal="left" vertical="center"/>
    </xf>
    <xf numFmtId="0" fontId="56" fillId="33" borderId="11" xfId="0" applyFont="1" applyFill="1" applyBorder="1" applyAlignment="1">
      <alignment horizontal="left" vertical="center"/>
    </xf>
    <xf numFmtId="0" fontId="54" fillId="33" borderId="12" xfId="0" applyFont="1" applyFill="1" applyBorder="1" applyAlignment="1">
      <alignment horizontal="center" vertical="center" wrapText="1"/>
    </xf>
    <xf numFmtId="0" fontId="54" fillId="33" borderId="16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left" vertical="top" wrapText="1"/>
    </xf>
    <xf numFmtId="0" fontId="7" fillId="33" borderId="0" xfId="0" applyFont="1" applyFill="1" applyAlignment="1">
      <alignment horizontal="right" wrapText="1"/>
    </xf>
    <xf numFmtId="0" fontId="54" fillId="33" borderId="10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52" fillId="33" borderId="12" xfId="0" applyFont="1" applyFill="1" applyBorder="1" applyAlignment="1">
      <alignment horizontal="left" vertical="center"/>
    </xf>
    <xf numFmtId="0" fontId="52" fillId="33" borderId="16" xfId="0" applyFont="1" applyFill="1" applyBorder="1" applyAlignment="1">
      <alignment horizontal="left" vertical="center"/>
    </xf>
    <xf numFmtId="0" fontId="52" fillId="33" borderId="11" xfId="0" applyFont="1" applyFill="1" applyBorder="1" applyAlignment="1">
      <alignment horizontal="left" vertical="center"/>
    </xf>
    <xf numFmtId="0" fontId="6" fillId="33" borderId="0" xfId="0" applyFont="1" applyFill="1" applyAlignment="1">
      <alignment horizontal="left"/>
    </xf>
    <xf numFmtId="0" fontId="4" fillId="33" borderId="0" xfId="0" applyFont="1" applyFill="1" applyAlignment="1">
      <alignment horizontal="right" wrapText="1"/>
    </xf>
    <xf numFmtId="0" fontId="4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left" wrapText="1"/>
    </xf>
    <xf numFmtId="0" fontId="5" fillId="33" borderId="15" xfId="0" applyFont="1" applyFill="1" applyBorder="1" applyAlignment="1">
      <alignment horizontal="left" vertical="center"/>
    </xf>
    <xf numFmtId="0" fontId="50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tabSelected="1" view="pageBreakPreview" zoomScaleSheetLayoutView="100" zoomScalePageLayoutView="0" workbookViewId="0" topLeftCell="A1">
      <selection activeCell="H13" sqref="H13"/>
    </sheetView>
  </sheetViews>
  <sheetFormatPr defaultColWidth="9.140625" defaultRowHeight="15"/>
  <cols>
    <col min="1" max="1" width="7.8515625" style="12" customWidth="1"/>
    <col min="2" max="2" width="17.28125" style="12" customWidth="1"/>
    <col min="3" max="3" width="23.7109375" style="27" customWidth="1"/>
    <col min="4" max="4" width="57.00390625" style="12" customWidth="1"/>
    <col min="5" max="5" width="13.57421875" style="12" customWidth="1"/>
    <col min="6" max="6" width="9.57421875" style="12" customWidth="1"/>
    <col min="7" max="9" width="9.140625" style="12" customWidth="1"/>
    <col min="10" max="11" width="16.421875" style="12" customWidth="1"/>
    <col min="12" max="12" width="14.28125" style="12" bestFit="1" customWidth="1"/>
    <col min="13" max="16384" width="9.140625" style="12" customWidth="1"/>
  </cols>
  <sheetData>
    <row r="1" spans="1:11" s="10" customFormat="1" ht="21" customHeight="1">
      <c r="A1" s="69" t="s">
        <v>13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s="10" customFormat="1" ht="21" customHeight="1">
      <c r="A2" s="61" t="s">
        <v>14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s="11" customFormat="1" ht="15" customHeight="1">
      <c r="A3" s="60" t="s">
        <v>24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s="10" customFormat="1" ht="22.5" customHeight="1">
      <c r="A4" s="62" t="s">
        <v>12</v>
      </c>
      <c r="B4" s="62"/>
      <c r="C4" s="62"/>
      <c r="D4" s="62"/>
      <c r="E4" s="62"/>
      <c r="F4" s="62"/>
      <c r="G4" s="62"/>
      <c r="H4" s="62"/>
      <c r="I4" s="62"/>
      <c r="J4" s="62"/>
      <c r="K4" s="62"/>
    </row>
    <row r="5" spans="1:11" ht="43.5" customHeight="1">
      <c r="A5" s="70" t="s">
        <v>0</v>
      </c>
      <c r="B5" s="58" t="s">
        <v>28</v>
      </c>
      <c r="C5" s="70" t="s">
        <v>8</v>
      </c>
      <c r="D5" s="70" t="s">
        <v>9</v>
      </c>
      <c r="E5" s="70" t="s">
        <v>10</v>
      </c>
      <c r="F5" s="70" t="s">
        <v>1</v>
      </c>
      <c r="G5" s="66" t="s">
        <v>2</v>
      </c>
      <c r="H5" s="67"/>
      <c r="I5" s="67"/>
      <c r="J5" s="58" t="s">
        <v>6</v>
      </c>
      <c r="K5" s="58" t="s">
        <v>7</v>
      </c>
    </row>
    <row r="6" spans="1:11" ht="25.5" customHeight="1">
      <c r="A6" s="70"/>
      <c r="B6" s="59"/>
      <c r="C6" s="58"/>
      <c r="D6" s="70"/>
      <c r="E6" s="70"/>
      <c r="F6" s="70"/>
      <c r="G6" s="37" t="s">
        <v>3</v>
      </c>
      <c r="H6" s="37" t="s">
        <v>4</v>
      </c>
      <c r="I6" s="37" t="s">
        <v>5</v>
      </c>
      <c r="J6" s="59"/>
      <c r="K6" s="59"/>
    </row>
    <row r="7" spans="1:11" ht="108" customHeight="1">
      <c r="A7" s="38">
        <v>1</v>
      </c>
      <c r="B7" s="57" t="s">
        <v>29</v>
      </c>
      <c r="C7" s="39" t="s">
        <v>25</v>
      </c>
      <c r="D7" s="40" t="s">
        <v>22</v>
      </c>
      <c r="E7" s="41" t="s">
        <v>15</v>
      </c>
      <c r="F7" s="42">
        <v>1600</v>
      </c>
      <c r="G7" s="43">
        <v>90</v>
      </c>
      <c r="H7" s="43">
        <v>95</v>
      </c>
      <c r="I7" s="43">
        <v>90</v>
      </c>
      <c r="J7" s="44">
        <v>91.67</v>
      </c>
      <c r="K7" s="45">
        <f>J7*F7</f>
        <v>146672</v>
      </c>
    </row>
    <row r="8" spans="1:12" ht="15.75">
      <c r="A8" s="63" t="s">
        <v>11</v>
      </c>
      <c r="B8" s="64"/>
      <c r="C8" s="64"/>
      <c r="D8" s="64"/>
      <c r="E8" s="64"/>
      <c r="F8" s="64"/>
      <c r="G8" s="64"/>
      <c r="H8" s="64"/>
      <c r="I8" s="64"/>
      <c r="J8" s="65"/>
      <c r="K8" s="46">
        <f>SUM(K7:K7)</f>
        <v>146672</v>
      </c>
      <c r="L8" s="19"/>
    </row>
    <row r="9" spans="1:11" ht="15" customHeight="1">
      <c r="A9" s="47"/>
      <c r="B9" s="47"/>
      <c r="C9" s="48"/>
      <c r="D9" s="47"/>
      <c r="E9" s="47"/>
      <c r="F9" s="47"/>
      <c r="G9" s="47"/>
      <c r="H9" s="47"/>
      <c r="I9" s="47"/>
      <c r="J9" s="47"/>
      <c r="K9" s="49"/>
    </row>
    <row r="10" spans="1:11" ht="15.75">
      <c r="A10" s="50"/>
      <c r="B10" s="50"/>
      <c r="C10" s="50"/>
      <c r="D10" s="50"/>
      <c r="E10" s="51"/>
      <c r="F10" s="51"/>
      <c r="G10" s="51"/>
      <c r="H10" s="52"/>
      <c r="I10" s="52"/>
      <c r="J10" s="52"/>
      <c r="K10" s="52"/>
    </row>
    <row r="11" spans="1:11" ht="18.75" customHeight="1">
      <c r="A11" s="55">
        <v>1</v>
      </c>
      <c r="B11" s="55"/>
      <c r="C11" s="68" t="s">
        <v>30</v>
      </c>
      <c r="D11" s="68"/>
      <c r="E11" s="52"/>
      <c r="F11" s="52"/>
      <c r="G11" s="52"/>
      <c r="H11" s="52"/>
      <c r="I11" s="52"/>
      <c r="J11" s="52"/>
      <c r="K11" s="52"/>
    </row>
    <row r="12" spans="1:11" ht="18.75" customHeight="1">
      <c r="A12" s="56">
        <v>2</v>
      </c>
      <c r="B12" s="56"/>
      <c r="C12" s="68" t="s">
        <v>31</v>
      </c>
      <c r="D12" s="68"/>
      <c r="E12" s="52"/>
      <c r="F12" s="52"/>
      <c r="G12" s="52"/>
      <c r="H12" s="52"/>
      <c r="I12" s="52"/>
      <c r="J12" s="52"/>
      <c r="K12" s="52"/>
    </row>
    <row r="13" spans="1:11" ht="18.75" customHeight="1">
      <c r="A13" s="55">
        <v>3</v>
      </c>
      <c r="B13" s="55"/>
      <c r="C13" s="68" t="s">
        <v>32</v>
      </c>
      <c r="D13" s="68"/>
      <c r="E13" s="52"/>
      <c r="F13" s="52"/>
      <c r="G13" s="52"/>
      <c r="H13" s="52"/>
      <c r="I13" s="52"/>
      <c r="J13" s="52"/>
      <c r="K13" s="52"/>
    </row>
    <row r="14" spans="1:11" ht="15.75">
      <c r="A14" s="50"/>
      <c r="B14" s="50"/>
      <c r="C14" s="50"/>
      <c r="D14" s="50"/>
      <c r="E14" s="52"/>
      <c r="F14" s="52"/>
      <c r="G14" s="52"/>
      <c r="H14" s="52"/>
      <c r="I14" s="52"/>
      <c r="J14" s="52"/>
      <c r="K14" s="52"/>
    </row>
    <row r="15" spans="1:11" ht="15.75">
      <c r="A15" s="50"/>
      <c r="B15" s="50"/>
      <c r="C15" s="53" t="s">
        <v>26</v>
      </c>
      <c r="D15" s="53"/>
      <c r="E15" s="52"/>
      <c r="F15" s="52"/>
      <c r="G15" s="52"/>
      <c r="H15" s="52"/>
      <c r="I15" s="52"/>
      <c r="J15" s="52"/>
      <c r="K15" s="52"/>
    </row>
    <row r="16" spans="1:11" ht="30" customHeight="1">
      <c r="A16" s="50"/>
      <c r="B16" s="50"/>
      <c r="C16" s="53" t="s">
        <v>27</v>
      </c>
      <c r="D16" s="53"/>
      <c r="E16" s="52"/>
      <c r="F16" s="52"/>
      <c r="G16" s="52"/>
      <c r="H16" s="52"/>
      <c r="I16" s="52"/>
      <c r="J16" s="52"/>
      <c r="K16" s="52"/>
    </row>
    <row r="17" spans="1:11" ht="24.75" customHeight="1">
      <c r="A17" s="50"/>
      <c r="B17" s="50"/>
      <c r="C17" s="53"/>
      <c r="D17" s="53"/>
      <c r="E17" s="52"/>
      <c r="F17" s="52"/>
      <c r="G17" s="52"/>
      <c r="H17" s="52"/>
      <c r="I17" s="52"/>
      <c r="J17" s="52"/>
      <c r="K17" s="52"/>
    </row>
    <row r="18" spans="1:11" ht="15.75">
      <c r="A18" s="54"/>
      <c r="B18" s="54"/>
      <c r="C18" s="54"/>
      <c r="D18" s="54"/>
      <c r="E18" s="52"/>
      <c r="F18" s="52"/>
      <c r="G18" s="52"/>
      <c r="H18" s="52"/>
      <c r="I18" s="52"/>
      <c r="J18" s="52"/>
      <c r="K18" s="52"/>
    </row>
  </sheetData>
  <sheetProtection/>
  <mergeCells count="17">
    <mergeCell ref="C11:D11"/>
    <mergeCell ref="C12:D12"/>
    <mergeCell ref="C13:D13"/>
    <mergeCell ref="A1:K1"/>
    <mergeCell ref="A5:A6"/>
    <mergeCell ref="C5:C6"/>
    <mergeCell ref="D5:D6"/>
    <mergeCell ref="E5:E6"/>
    <mergeCell ref="F5:F6"/>
    <mergeCell ref="J5:J6"/>
    <mergeCell ref="K5:K6"/>
    <mergeCell ref="A3:K3"/>
    <mergeCell ref="A2:K2"/>
    <mergeCell ref="A4:K4"/>
    <mergeCell ref="A8:J8"/>
    <mergeCell ref="G5:I5"/>
    <mergeCell ref="B5:B6"/>
  </mergeCells>
  <printOptions/>
  <pageMargins left="0.1968503937007874" right="0.1968503937007874" top="1.1811023622047245" bottom="0.1968503937007874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7.8515625" style="12" customWidth="1"/>
    <col min="2" max="2" width="23.7109375" style="27" customWidth="1"/>
    <col min="3" max="3" width="57.00390625" style="12" customWidth="1"/>
    <col min="4" max="4" width="11.421875" style="12" customWidth="1"/>
    <col min="5" max="5" width="9.57421875" style="12" customWidth="1"/>
    <col min="6" max="9" width="9.140625" style="12" customWidth="1"/>
    <col min="10" max="10" width="10.28125" style="12" customWidth="1"/>
    <col min="11" max="11" width="16.28125" style="12" customWidth="1"/>
    <col min="12" max="12" width="14.28125" style="12" bestFit="1" customWidth="1"/>
    <col min="13" max="16384" width="9.140625" style="12" customWidth="1"/>
  </cols>
  <sheetData>
    <row r="1" spans="1:11" s="10" customFormat="1" ht="21" customHeight="1">
      <c r="A1" s="82" t="s">
        <v>13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s="10" customFormat="1" ht="21" customHeight="1">
      <c r="A2" s="83" t="s">
        <v>14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s="11" customFormat="1" ht="30" customHeight="1">
      <c r="A3" s="84" t="s">
        <v>19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10" customFormat="1" ht="14.25" customHeight="1">
      <c r="A4" s="85" t="s">
        <v>12</v>
      </c>
      <c r="B4" s="85"/>
      <c r="C4" s="85"/>
      <c r="D4" s="85"/>
      <c r="E4" s="85"/>
      <c r="F4" s="85"/>
      <c r="G4" s="85"/>
      <c r="H4" s="85"/>
      <c r="I4" s="85"/>
      <c r="J4" s="85"/>
      <c r="K4" s="85"/>
    </row>
    <row r="5" spans="1:11" ht="19.5" customHeight="1">
      <c r="A5" s="86" t="s">
        <v>0</v>
      </c>
      <c r="B5" s="86" t="s">
        <v>8</v>
      </c>
      <c r="C5" s="86" t="s">
        <v>9</v>
      </c>
      <c r="D5" s="86" t="s">
        <v>10</v>
      </c>
      <c r="E5" s="86" t="s">
        <v>1</v>
      </c>
      <c r="F5" s="71" t="s">
        <v>2</v>
      </c>
      <c r="G5" s="72"/>
      <c r="H5" s="72"/>
      <c r="I5" s="73"/>
      <c r="J5" s="74" t="s">
        <v>6</v>
      </c>
      <c r="K5" s="74" t="s">
        <v>7</v>
      </c>
    </row>
    <row r="6" spans="1:11" ht="25.5" customHeight="1">
      <c r="A6" s="86"/>
      <c r="B6" s="74"/>
      <c r="C6" s="86"/>
      <c r="D6" s="86"/>
      <c r="E6" s="86"/>
      <c r="F6" s="36" t="s">
        <v>3</v>
      </c>
      <c r="G6" s="36" t="s">
        <v>4</v>
      </c>
      <c r="H6" s="36" t="s">
        <v>5</v>
      </c>
      <c r="I6" s="36" t="s">
        <v>20</v>
      </c>
      <c r="J6" s="75"/>
      <c r="K6" s="75"/>
    </row>
    <row r="7" spans="1:11" ht="75" customHeight="1">
      <c r="A7" s="13">
        <v>1</v>
      </c>
      <c r="B7" s="33" t="s">
        <v>23</v>
      </c>
      <c r="C7" s="34" t="s">
        <v>22</v>
      </c>
      <c r="D7" s="35" t="s">
        <v>15</v>
      </c>
      <c r="E7" s="14">
        <v>2120</v>
      </c>
      <c r="F7" s="15">
        <v>88</v>
      </c>
      <c r="G7" s="15">
        <v>86</v>
      </c>
      <c r="H7" s="15">
        <v>84</v>
      </c>
      <c r="I7" s="15">
        <v>82</v>
      </c>
      <c r="J7" s="16">
        <f>ROUND((F7+G7+H7+I7)/4,2)</f>
        <v>85</v>
      </c>
      <c r="K7" s="17">
        <f>E7*J7</f>
        <v>180200</v>
      </c>
    </row>
    <row r="8" spans="1:12" ht="15">
      <c r="A8" s="78" t="s">
        <v>11</v>
      </c>
      <c r="B8" s="79"/>
      <c r="C8" s="79"/>
      <c r="D8" s="79"/>
      <c r="E8" s="79"/>
      <c r="F8" s="79"/>
      <c r="G8" s="79"/>
      <c r="H8" s="79"/>
      <c r="I8" s="79"/>
      <c r="J8" s="80"/>
      <c r="K8" s="18">
        <f>SUM(K7:K7)</f>
        <v>180200</v>
      </c>
      <c r="L8" s="19"/>
    </row>
    <row r="9" spans="1:11" ht="15" customHeight="1">
      <c r="A9" s="20"/>
      <c r="B9" s="21"/>
      <c r="C9" s="20"/>
      <c r="D9" s="20"/>
      <c r="E9" s="20"/>
      <c r="F9" s="20"/>
      <c r="G9" s="20"/>
      <c r="H9" s="20"/>
      <c r="I9" s="20"/>
      <c r="J9" s="20"/>
      <c r="K9" s="22"/>
    </row>
    <row r="10" spans="1:9" s="4" customFormat="1" ht="15" customHeight="1">
      <c r="A10" s="2">
        <v>1</v>
      </c>
      <c r="B10" s="76" t="s">
        <v>18</v>
      </c>
      <c r="C10" s="77"/>
      <c r="D10" s="5"/>
      <c r="E10" s="5"/>
      <c r="F10" s="5"/>
      <c r="G10" s="5"/>
      <c r="H10" s="5"/>
      <c r="I10" s="6"/>
    </row>
    <row r="11" spans="1:9" s="7" customFormat="1" ht="15" customHeight="1">
      <c r="A11" s="3">
        <v>2</v>
      </c>
      <c r="B11" s="76" t="s">
        <v>16</v>
      </c>
      <c r="C11" s="77"/>
      <c r="D11" s="5"/>
      <c r="E11" s="5"/>
      <c r="F11" s="5"/>
      <c r="G11" s="5"/>
      <c r="H11" s="5"/>
      <c r="I11" s="6"/>
    </row>
    <row r="12" spans="1:9" s="7" customFormat="1" ht="15" customHeight="1">
      <c r="A12" s="3">
        <v>3</v>
      </c>
      <c r="B12" s="76" t="s">
        <v>17</v>
      </c>
      <c r="C12" s="77"/>
      <c r="D12" s="5"/>
      <c r="E12" s="5"/>
      <c r="F12" s="5"/>
      <c r="G12" s="5"/>
      <c r="H12" s="5"/>
      <c r="I12" s="6"/>
    </row>
    <row r="13" spans="1:10" s="1" customFormat="1" ht="15" customHeight="1">
      <c r="A13" s="3">
        <v>4</v>
      </c>
      <c r="B13" s="76" t="s">
        <v>21</v>
      </c>
      <c r="C13" s="77"/>
      <c r="D13" s="8"/>
      <c r="E13" s="8"/>
      <c r="F13" s="8"/>
      <c r="G13" s="8"/>
      <c r="H13" s="8"/>
      <c r="I13" s="8"/>
      <c r="J13" s="9"/>
    </row>
    <row r="14" spans="1:11" s="10" customFormat="1" ht="15" customHeight="1">
      <c r="A14" s="31"/>
      <c r="B14" s="32"/>
      <c r="C14" s="32"/>
      <c r="D14" s="28"/>
      <c r="E14" s="28"/>
      <c r="F14" s="28"/>
      <c r="G14" s="28"/>
      <c r="H14" s="28"/>
      <c r="I14" s="28"/>
      <c r="J14" s="29"/>
      <c r="K14" s="30"/>
    </row>
    <row r="15" spans="1:3" ht="15">
      <c r="A15" s="23"/>
      <c r="B15" s="24"/>
      <c r="C15" s="25"/>
    </row>
    <row r="16" spans="1:9" ht="15">
      <c r="A16" s="23"/>
      <c r="B16" s="24"/>
      <c r="C16" s="23"/>
      <c r="D16" s="23"/>
      <c r="E16" s="23"/>
      <c r="F16" s="23"/>
      <c r="G16" s="23"/>
      <c r="H16" s="23"/>
      <c r="I16" s="23"/>
    </row>
    <row r="17" spans="1:6" ht="15">
      <c r="A17" s="23"/>
      <c r="B17" s="23"/>
      <c r="C17" s="23"/>
      <c r="D17" s="26"/>
      <c r="E17" s="26"/>
      <c r="F17" s="26"/>
    </row>
    <row r="18" spans="1:6" ht="15">
      <c r="A18" s="81"/>
      <c r="B18" s="81"/>
      <c r="C18" s="81"/>
      <c r="D18" s="26"/>
      <c r="E18" s="26"/>
      <c r="F18" s="26"/>
    </row>
  </sheetData>
  <sheetProtection/>
  <mergeCells count="18">
    <mergeCell ref="A18:C18"/>
    <mergeCell ref="A1:K1"/>
    <mergeCell ref="A2:K2"/>
    <mergeCell ref="A3:K3"/>
    <mergeCell ref="A4:K4"/>
    <mergeCell ref="A5:A6"/>
    <mergeCell ref="B5:B6"/>
    <mergeCell ref="C5:C6"/>
    <mergeCell ref="D5:D6"/>
    <mergeCell ref="E5:E6"/>
    <mergeCell ref="F5:I5"/>
    <mergeCell ref="J5:J6"/>
    <mergeCell ref="K5:K6"/>
    <mergeCell ref="B12:C12"/>
    <mergeCell ref="B13:C13"/>
    <mergeCell ref="A8:J8"/>
    <mergeCell ref="B10:C10"/>
    <mergeCell ref="B11:C1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7.8515625" style="12" customWidth="1"/>
    <col min="2" max="2" width="23.7109375" style="27" customWidth="1"/>
    <col min="3" max="3" width="57.00390625" style="12" customWidth="1"/>
    <col min="4" max="4" width="11.421875" style="12" customWidth="1"/>
    <col min="5" max="5" width="9.57421875" style="12" customWidth="1"/>
    <col min="6" max="9" width="9.140625" style="12" customWidth="1"/>
    <col min="10" max="10" width="10.28125" style="12" customWidth="1"/>
    <col min="11" max="11" width="16.28125" style="12" customWidth="1"/>
    <col min="12" max="12" width="14.28125" style="12" bestFit="1" customWidth="1"/>
    <col min="13" max="16384" width="9.140625" style="12" customWidth="1"/>
  </cols>
  <sheetData>
    <row r="1" spans="1:11" s="10" customFormat="1" ht="21" customHeight="1">
      <c r="A1" s="82" t="s">
        <v>13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s="10" customFormat="1" ht="21" customHeight="1">
      <c r="A2" s="83" t="s">
        <v>14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s="11" customFormat="1" ht="30" customHeight="1">
      <c r="A3" s="84" t="s">
        <v>19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10" customFormat="1" ht="14.25" customHeight="1">
      <c r="A4" s="85" t="s">
        <v>12</v>
      </c>
      <c r="B4" s="85"/>
      <c r="C4" s="85"/>
      <c r="D4" s="85"/>
      <c r="E4" s="85"/>
      <c r="F4" s="85"/>
      <c r="G4" s="85"/>
      <c r="H4" s="85"/>
      <c r="I4" s="85"/>
      <c r="J4" s="85"/>
      <c r="K4" s="85"/>
    </row>
    <row r="5" spans="1:11" ht="19.5" customHeight="1">
      <c r="A5" s="86" t="s">
        <v>0</v>
      </c>
      <c r="B5" s="86" t="s">
        <v>8</v>
      </c>
      <c r="C5" s="86" t="s">
        <v>9</v>
      </c>
      <c r="D5" s="86" t="s">
        <v>10</v>
      </c>
      <c r="E5" s="86" t="s">
        <v>1</v>
      </c>
      <c r="F5" s="71" t="s">
        <v>2</v>
      </c>
      <c r="G5" s="72"/>
      <c r="H5" s="72"/>
      <c r="I5" s="73"/>
      <c r="J5" s="74" t="s">
        <v>6</v>
      </c>
      <c r="K5" s="74" t="s">
        <v>7</v>
      </c>
    </row>
    <row r="6" spans="1:11" ht="25.5" customHeight="1">
      <c r="A6" s="86"/>
      <c r="B6" s="74"/>
      <c r="C6" s="86"/>
      <c r="D6" s="86"/>
      <c r="E6" s="86"/>
      <c r="F6" s="36" t="s">
        <v>3</v>
      </c>
      <c r="G6" s="36" t="s">
        <v>4</v>
      </c>
      <c r="H6" s="36" t="s">
        <v>5</v>
      </c>
      <c r="I6" s="36" t="s">
        <v>20</v>
      </c>
      <c r="J6" s="75"/>
      <c r="K6" s="75"/>
    </row>
    <row r="7" spans="1:11" ht="75" customHeight="1">
      <c r="A7" s="13">
        <v>1</v>
      </c>
      <c r="B7" s="33" t="s">
        <v>23</v>
      </c>
      <c r="C7" s="34" t="s">
        <v>22</v>
      </c>
      <c r="D7" s="35" t="s">
        <v>15</v>
      </c>
      <c r="E7" s="14">
        <v>900</v>
      </c>
      <c r="F7" s="15">
        <v>88</v>
      </c>
      <c r="G7" s="15">
        <v>86</v>
      </c>
      <c r="H7" s="15">
        <v>84</v>
      </c>
      <c r="I7" s="15">
        <v>82</v>
      </c>
      <c r="J7" s="16">
        <f>ROUND((F7+G7+H7+I7)/4,2)</f>
        <v>85</v>
      </c>
      <c r="K7" s="17">
        <f>E7*J7</f>
        <v>76500</v>
      </c>
    </row>
    <row r="8" spans="1:12" ht="15">
      <c r="A8" s="78" t="s">
        <v>11</v>
      </c>
      <c r="B8" s="79"/>
      <c r="C8" s="79"/>
      <c r="D8" s="79"/>
      <c r="E8" s="79"/>
      <c r="F8" s="79"/>
      <c r="G8" s="79"/>
      <c r="H8" s="79"/>
      <c r="I8" s="79"/>
      <c r="J8" s="80"/>
      <c r="K8" s="18">
        <f>SUM(K7:K7)</f>
        <v>76500</v>
      </c>
      <c r="L8" s="19"/>
    </row>
    <row r="9" spans="1:11" ht="15" customHeight="1">
      <c r="A9" s="20"/>
      <c r="B9" s="21"/>
      <c r="C9" s="20"/>
      <c r="D9" s="20"/>
      <c r="E9" s="20"/>
      <c r="F9" s="20"/>
      <c r="G9" s="20"/>
      <c r="H9" s="20"/>
      <c r="I9" s="20"/>
      <c r="J9" s="20"/>
      <c r="K9" s="22"/>
    </row>
    <row r="10" spans="1:9" s="4" customFormat="1" ht="15" customHeight="1">
      <c r="A10" s="2">
        <v>1</v>
      </c>
      <c r="B10" s="76" t="s">
        <v>18</v>
      </c>
      <c r="C10" s="77"/>
      <c r="D10" s="5"/>
      <c r="E10" s="5"/>
      <c r="F10" s="5"/>
      <c r="G10" s="5"/>
      <c r="H10" s="5"/>
      <c r="I10" s="6"/>
    </row>
    <row r="11" spans="1:9" s="7" customFormat="1" ht="15" customHeight="1">
      <c r="A11" s="3">
        <v>2</v>
      </c>
      <c r="B11" s="76" t="s">
        <v>16</v>
      </c>
      <c r="C11" s="77"/>
      <c r="D11" s="5"/>
      <c r="E11" s="5"/>
      <c r="F11" s="5"/>
      <c r="G11" s="5"/>
      <c r="H11" s="5"/>
      <c r="I11" s="6"/>
    </row>
    <row r="12" spans="1:9" s="7" customFormat="1" ht="15" customHeight="1">
      <c r="A12" s="3">
        <v>3</v>
      </c>
      <c r="B12" s="76" t="s">
        <v>17</v>
      </c>
      <c r="C12" s="77"/>
      <c r="D12" s="5"/>
      <c r="E12" s="5"/>
      <c r="F12" s="5"/>
      <c r="G12" s="5"/>
      <c r="H12" s="5"/>
      <c r="I12" s="6"/>
    </row>
    <row r="13" spans="1:10" s="1" customFormat="1" ht="15" customHeight="1">
      <c r="A13" s="3">
        <v>4</v>
      </c>
      <c r="B13" s="76" t="s">
        <v>21</v>
      </c>
      <c r="C13" s="77"/>
      <c r="D13" s="8"/>
      <c r="E13" s="8"/>
      <c r="F13" s="8"/>
      <c r="G13" s="8"/>
      <c r="H13" s="8"/>
      <c r="I13" s="8"/>
      <c r="J13" s="9"/>
    </row>
    <row r="14" spans="1:11" s="10" customFormat="1" ht="15" customHeight="1">
      <c r="A14" s="31"/>
      <c r="B14" s="32"/>
      <c r="C14" s="32"/>
      <c r="D14" s="28"/>
      <c r="E14" s="28"/>
      <c r="F14" s="28"/>
      <c r="G14" s="28"/>
      <c r="H14" s="28"/>
      <c r="I14" s="28"/>
      <c r="J14" s="29"/>
      <c r="K14" s="30"/>
    </row>
    <row r="15" spans="1:3" ht="15">
      <c r="A15" s="23"/>
      <c r="B15" s="24"/>
      <c r="C15" s="25"/>
    </row>
    <row r="16" spans="1:9" ht="15">
      <c r="A16" s="23"/>
      <c r="B16" s="24"/>
      <c r="C16" s="23"/>
      <c r="D16" s="23"/>
      <c r="E16" s="23"/>
      <c r="F16" s="23"/>
      <c r="G16" s="23"/>
      <c r="H16" s="23"/>
      <c r="I16" s="23"/>
    </row>
    <row r="17" spans="1:6" ht="15">
      <c r="A17" s="23"/>
      <c r="B17" s="23"/>
      <c r="C17" s="23"/>
      <c r="D17" s="26"/>
      <c r="E17" s="26"/>
      <c r="F17" s="26"/>
    </row>
    <row r="18" spans="1:6" ht="15">
      <c r="A18" s="81"/>
      <c r="B18" s="81"/>
      <c r="C18" s="81"/>
      <c r="D18" s="26"/>
      <c r="E18" s="26"/>
      <c r="F18" s="26"/>
    </row>
  </sheetData>
  <sheetProtection/>
  <mergeCells count="18">
    <mergeCell ref="A18:C18"/>
    <mergeCell ref="A1:K1"/>
    <mergeCell ref="A2:K2"/>
    <mergeCell ref="A3:K3"/>
    <mergeCell ref="A4:K4"/>
    <mergeCell ref="A5:A6"/>
    <mergeCell ref="B5:B6"/>
    <mergeCell ref="C5:C6"/>
    <mergeCell ref="D5:D6"/>
    <mergeCell ref="E5:E6"/>
    <mergeCell ref="F5:I5"/>
    <mergeCell ref="J5:J6"/>
    <mergeCell ref="K5:K6"/>
    <mergeCell ref="B11:C11"/>
    <mergeCell ref="B12:C12"/>
    <mergeCell ref="B13:C13"/>
    <mergeCell ref="A8:J8"/>
    <mergeCell ref="B10:C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OV_buhgalteriya</cp:lastModifiedBy>
  <cp:lastPrinted>2023-12-14T04:12:19Z</cp:lastPrinted>
  <dcterms:created xsi:type="dcterms:W3CDTF">2014-02-14T07:05:08Z</dcterms:created>
  <dcterms:modified xsi:type="dcterms:W3CDTF">2023-12-14T04:12:51Z</dcterms:modified>
  <cp:category/>
  <cp:version/>
  <cp:contentType/>
  <cp:contentStatus/>
</cp:coreProperties>
</file>