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'1'!$A$1:$J$22</definedName>
  </definedNames>
  <calcPr fullCalcOnLoad="1"/>
</workbook>
</file>

<file path=xl/sharedStrings.xml><?xml version="1.0" encoding="utf-8"?>
<sst xmlns="http://schemas.openxmlformats.org/spreadsheetml/2006/main" count="111" uniqueCount="34">
  <si>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</si>
  <si>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</si>
  <si>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</si>
  <si>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</si>
  <si>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</si>
  <si>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</si>
  <si>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</si>
  <si>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</si>
  <si>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</si>
  <si>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</si>
  <si>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</si>
  <si>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</si>
  <si>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</si>
  <si>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</si>
  <si>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</si>
  <si>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</si>
  <si>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</si>
  <si>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</si>
  <si>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</si>
  <si>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Апельсины</t>
  </si>
  <si>
    <t>Товарный сорт, не ниже: высший.</t>
  </si>
  <si>
    <t>Мандарины</t>
  </si>
  <si>
    <t>Груши</t>
  </si>
  <si>
    <t xml:space="preserve">Товарный сорт, не ниже: Высший. </t>
  </si>
  <si>
    <t>Бананы</t>
  </si>
  <si>
    <t xml:space="preserve">Товарный класс, не ниже: экстра. </t>
  </si>
  <si>
    <t>Лимоны</t>
  </si>
  <si>
    <t>Яблоки</t>
  </si>
  <si>
    <r>
      <t>Товарный сорт, не ниже: Высший.</t>
    </r>
    <r>
      <rPr>
        <sz val="11"/>
        <color indexed="8"/>
        <rFont val="PT Astra Serif"/>
        <family val="1"/>
      </rPr>
      <t xml:space="preserve"> </t>
    </r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</si>
  <si>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(фрукты,овощи)</t>
  </si>
  <si>
    <t>Коммерческое предложение № 8 от 01.09.2022 г.</t>
  </si>
  <si>
    <t>Коммерческое предложение № 9 от 01.09.2022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</si>
  <si>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(фрукты)</t>
  </si>
  <si>
    <t>Начальная (максимальная) цена, руб.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</si>
</sst>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43" fontId="42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center" vertical="top"/>
    </xf>
    <xf numFmtId="0" fontId="42" fillId="0" borderId="13" xfId="0" applyFont="1" applyBorder="1" applyAlignment="1">
      <alignment horizontal="justify" wrapText="1"/>
    </xf>
    <xf numFmtId="0" fontId="42" fillId="0" borderId="10" xfId="0" applyFont="1" applyBorder="1" applyAlignment="1">
      <alignment horizontal="justify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justify" wrapText="1"/>
    </xf>
    <xf numFmtId="0" fontId="40" fillId="0" borderId="10" xfId="0" applyFont="1" applyBorder="1" applyAlignment="1">
      <alignment horizontal="justify" wrapText="1"/>
    </xf>
    <xf numFmtId="43" fontId="42" fillId="33" borderId="11" xfId="58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6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6" width="10.57421875" style="8" customWidth="1"/>
    <col min="7" max="8" width="11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6" customFormat="1" ht="21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7" customFormat="1" ht="30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6" customFormat="1" ht="14.25" customHeight="1">
      <c r="A4" s="51" t="s">
        <v>12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9.5" customHeight="1">
      <c r="A5" s="42" t="s">
        <v>0</v>
      </c>
      <c r="B5" s="42" t="s">
        <v>8</v>
      </c>
      <c r="C5" s="42" t="s">
        <v>9</v>
      </c>
      <c r="D5" s="42" t="s">
        <v>10</v>
      </c>
      <c r="E5" s="42" t="s">
        <v>1</v>
      </c>
      <c r="F5" s="45" t="s">
        <v>2</v>
      </c>
      <c r="G5" s="46"/>
      <c r="H5" s="47"/>
      <c r="I5" s="43" t="s">
        <v>6</v>
      </c>
      <c r="J5" s="43" t="s">
        <v>33</v>
      </c>
    </row>
    <row r="6" spans="1:10" ht="25.5" customHeight="1">
      <c r="A6" s="42"/>
      <c r="B6" s="43"/>
      <c r="C6" s="42"/>
      <c r="D6" s="42"/>
      <c r="E6" s="42"/>
      <c r="F6" s="28" t="s">
        <v>3</v>
      </c>
      <c r="G6" s="28" t="s">
        <v>4</v>
      </c>
      <c r="H6" s="28" t="s">
        <v>5</v>
      </c>
      <c r="I6" s="44"/>
      <c r="J6" s="44"/>
    </row>
    <row r="7" spans="1:10" ht="15" customHeight="1">
      <c r="A7" s="33">
        <v>1</v>
      </c>
      <c r="B7" s="34" t="s">
        <v>19</v>
      </c>
      <c r="C7" s="35" t="s">
        <v>20</v>
      </c>
      <c r="D7" s="36" t="s">
        <v>15</v>
      </c>
      <c r="E7" s="9">
        <v>1235</v>
      </c>
      <c r="F7" s="40">
        <v>140</v>
      </c>
      <c r="G7" s="40">
        <v>130</v>
      </c>
      <c r="H7" s="40">
        <v>130</v>
      </c>
      <c r="I7" s="10">
        <f aca="true" t="shared" si="0" ref="I7:I12">ROUND((F7+G7+H7)/3,2)</f>
        <v>133.33</v>
      </c>
      <c r="J7" s="11">
        <f aca="true" t="shared" si="1" ref="J7:J12">E7*I7</f>
        <v>164662.55000000002</v>
      </c>
    </row>
    <row r="8" spans="1:10" ht="15" customHeight="1">
      <c r="A8" s="33">
        <v>2</v>
      </c>
      <c r="B8" s="34" t="s">
        <v>21</v>
      </c>
      <c r="C8" s="35" t="s">
        <v>20</v>
      </c>
      <c r="D8" s="36" t="s">
        <v>15</v>
      </c>
      <c r="E8" s="27">
        <v>825</v>
      </c>
      <c r="F8" s="40">
        <v>190</v>
      </c>
      <c r="G8" s="40">
        <v>200</v>
      </c>
      <c r="H8" s="40">
        <v>200</v>
      </c>
      <c r="I8" s="10">
        <f t="shared" si="0"/>
        <v>196.67</v>
      </c>
      <c r="J8" s="11">
        <f t="shared" si="1"/>
        <v>162252.75</v>
      </c>
    </row>
    <row r="9" spans="1:10" ht="15" customHeight="1">
      <c r="A9" s="33">
        <v>3</v>
      </c>
      <c r="B9" s="34" t="s">
        <v>22</v>
      </c>
      <c r="C9" s="35" t="s">
        <v>23</v>
      </c>
      <c r="D9" s="36" t="s">
        <v>15</v>
      </c>
      <c r="E9" s="27">
        <v>345</v>
      </c>
      <c r="F9" s="40">
        <v>250</v>
      </c>
      <c r="G9" s="40">
        <v>200</v>
      </c>
      <c r="H9" s="40">
        <v>220</v>
      </c>
      <c r="I9" s="10">
        <f t="shared" si="0"/>
        <v>223.33</v>
      </c>
      <c r="J9" s="11">
        <f t="shared" si="1"/>
        <v>77048.85</v>
      </c>
    </row>
    <row r="10" spans="1:10" ht="15" customHeight="1">
      <c r="A10" s="33">
        <v>4</v>
      </c>
      <c r="B10" s="34" t="s">
        <v>24</v>
      </c>
      <c r="C10" s="35" t="s">
        <v>25</v>
      </c>
      <c r="D10" s="36" t="s">
        <v>15</v>
      </c>
      <c r="E10" s="9">
        <v>415</v>
      </c>
      <c r="F10" s="40">
        <v>135</v>
      </c>
      <c r="G10" s="40">
        <v>120</v>
      </c>
      <c r="H10" s="40">
        <v>135</v>
      </c>
      <c r="I10" s="10">
        <f t="shared" si="0"/>
        <v>130</v>
      </c>
      <c r="J10" s="11">
        <f t="shared" si="1"/>
        <v>53950</v>
      </c>
    </row>
    <row r="11" spans="1:10" ht="15" customHeight="1">
      <c r="A11" s="33">
        <v>5</v>
      </c>
      <c r="B11" s="34" t="s">
        <v>26</v>
      </c>
      <c r="C11" s="35" t="s">
        <v>20</v>
      </c>
      <c r="D11" s="37" t="s">
        <v>15</v>
      </c>
      <c r="E11" s="27">
        <v>64</v>
      </c>
      <c r="F11" s="40">
        <v>200</v>
      </c>
      <c r="G11" s="40">
        <v>150</v>
      </c>
      <c r="H11" s="40">
        <v>200</v>
      </c>
      <c r="I11" s="10">
        <f t="shared" si="0"/>
        <v>183.33</v>
      </c>
      <c r="J11" s="11">
        <f t="shared" si="1"/>
        <v>11733.12</v>
      </c>
    </row>
    <row r="12" spans="1:10" ht="15" customHeight="1">
      <c r="A12" s="33">
        <v>6</v>
      </c>
      <c r="B12" s="38" t="s">
        <v>27</v>
      </c>
      <c r="C12" s="39" t="s">
        <v>28</v>
      </c>
      <c r="D12" s="36" t="s">
        <v>15</v>
      </c>
      <c r="E12" s="27">
        <v>2880</v>
      </c>
      <c r="F12" s="40">
        <v>145</v>
      </c>
      <c r="G12" s="40">
        <v>120</v>
      </c>
      <c r="H12" s="40">
        <v>125</v>
      </c>
      <c r="I12" s="10">
        <f t="shared" si="0"/>
        <v>130</v>
      </c>
      <c r="J12" s="11">
        <f t="shared" si="1"/>
        <v>374400</v>
      </c>
    </row>
    <row r="13" spans="1:11" ht="15">
      <c r="A13" s="30" t="s">
        <v>11</v>
      </c>
      <c r="B13" s="31"/>
      <c r="C13" s="31"/>
      <c r="D13" s="31"/>
      <c r="E13" s="31"/>
      <c r="F13" s="31"/>
      <c r="G13" s="31"/>
      <c r="H13" s="31"/>
      <c r="I13" s="32"/>
      <c r="J13" s="12">
        <f>SUM(J7:J12)</f>
        <v>844047.27</v>
      </c>
      <c r="K13" s="13"/>
    </row>
    <row r="14" spans="1:10" ht="15" customHeight="1">
      <c r="A14" s="14"/>
      <c r="B14" s="15"/>
      <c r="C14" s="14"/>
      <c r="D14" s="14"/>
      <c r="E14" s="14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52" t="s">
        <v>16</v>
      </c>
      <c r="C15" s="53"/>
      <c r="D15" s="4"/>
      <c r="E15" s="4"/>
      <c r="F15" s="4"/>
      <c r="G15" s="4"/>
      <c r="H15" s="4"/>
    </row>
    <row r="16" spans="1:8" s="5" customFormat="1" ht="15" customHeight="1">
      <c r="A16" s="2">
        <v>2</v>
      </c>
      <c r="B16" s="52" t="s">
        <v>30</v>
      </c>
      <c r="C16" s="53"/>
      <c r="D16" s="4"/>
      <c r="E16" s="4"/>
      <c r="F16" s="4"/>
      <c r="G16" s="4"/>
      <c r="H16" s="4"/>
    </row>
    <row r="17" spans="1:8" s="5" customFormat="1" ht="15" customHeight="1">
      <c r="A17" s="2">
        <v>3</v>
      </c>
      <c r="B17" s="52" t="s">
        <v>31</v>
      </c>
      <c r="C17" s="53"/>
      <c r="D17" s="4"/>
      <c r="E17" s="4"/>
      <c r="F17" s="4"/>
      <c r="G17" s="4"/>
      <c r="H17" s="4"/>
    </row>
    <row r="18" spans="1:10" s="6" customFormat="1" ht="15" customHeight="1">
      <c r="A18" s="25"/>
      <c r="B18" s="26"/>
      <c r="C18" s="26"/>
      <c r="D18" s="22"/>
      <c r="E18" s="22"/>
      <c r="F18" s="22"/>
      <c r="G18" s="22"/>
      <c r="H18" s="22"/>
      <c r="I18" s="23"/>
      <c r="J18" s="24"/>
    </row>
    <row r="19" spans="1:3" ht="15">
      <c r="A19" s="17"/>
      <c r="B19" s="18"/>
      <c r="C19" s="19"/>
    </row>
    <row r="20" spans="1:8" ht="15">
      <c r="A20" s="17"/>
      <c r="B20" s="18"/>
      <c r="C20" s="17"/>
      <c r="D20" s="17"/>
      <c r="E20" s="17"/>
      <c r="F20" s="17"/>
      <c r="G20" s="17"/>
      <c r="H20" s="17"/>
    </row>
    <row r="21" spans="1:6" ht="15">
      <c r="A21" s="17"/>
      <c r="B21" s="17"/>
      <c r="C21" s="17"/>
      <c r="D21" s="20"/>
      <c r="E21" s="20"/>
      <c r="F21" s="20"/>
    </row>
    <row r="22" spans="1:6" ht="15">
      <c r="A22" s="50"/>
      <c r="B22" s="50"/>
      <c r="C22" s="50"/>
      <c r="D22" s="20"/>
      <c r="E22" s="20"/>
      <c r="F22" s="20"/>
    </row>
  </sheetData>
  <sheetProtection/>
  <mergeCells count="16">
    <mergeCell ref="A2:J2"/>
    <mergeCell ref="A22:C22"/>
    <mergeCell ref="A4:J4"/>
    <mergeCell ref="B15:C15"/>
    <mergeCell ref="B16:C16"/>
    <mergeCell ref="B17:C17"/>
    <mergeCell ref="A1:J1"/>
    <mergeCell ref="A5:A6"/>
    <mergeCell ref="B5:B6"/>
    <mergeCell ref="C5:C6"/>
    <mergeCell ref="D5:D6"/>
    <mergeCell ref="E5:E6"/>
    <mergeCell ref="I5:I6"/>
    <mergeCell ref="J5:J6"/>
    <mergeCell ref="F5:H5"/>
    <mergeCell ref="A3:J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6" width="10.57421875" style="8" customWidth="1"/>
    <col min="7" max="8" width="10.710937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6" customFormat="1" ht="21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7" customFormat="1" ht="30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6" customFormat="1" ht="14.25" customHeight="1">
      <c r="A4" s="51" t="s">
        <v>12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9.5" customHeight="1">
      <c r="A5" s="42" t="s">
        <v>0</v>
      </c>
      <c r="B5" s="42" t="s">
        <v>8</v>
      </c>
      <c r="C5" s="42" t="s">
        <v>9</v>
      </c>
      <c r="D5" s="42" t="s">
        <v>10</v>
      </c>
      <c r="E5" s="42" t="s">
        <v>1</v>
      </c>
      <c r="F5" s="45" t="s">
        <v>2</v>
      </c>
      <c r="G5" s="46"/>
      <c r="H5" s="47"/>
      <c r="I5" s="43" t="s">
        <v>6</v>
      </c>
      <c r="J5" s="43" t="s">
        <v>7</v>
      </c>
    </row>
    <row r="6" spans="1:10" ht="25.5" customHeight="1">
      <c r="A6" s="42"/>
      <c r="B6" s="43"/>
      <c r="C6" s="42"/>
      <c r="D6" s="42"/>
      <c r="E6" s="42"/>
      <c r="F6" s="29" t="s">
        <v>3</v>
      </c>
      <c r="G6" s="29" t="s">
        <v>4</v>
      </c>
      <c r="H6" s="29" t="s">
        <v>5</v>
      </c>
      <c r="I6" s="44"/>
      <c r="J6" s="44"/>
    </row>
    <row r="7" spans="1:10" ht="15" customHeight="1">
      <c r="A7" s="33">
        <v>1</v>
      </c>
      <c r="B7" s="34" t="s">
        <v>19</v>
      </c>
      <c r="C7" s="35" t="s">
        <v>20</v>
      </c>
      <c r="D7" s="36" t="s">
        <v>15</v>
      </c>
      <c r="E7" s="9">
        <v>1030</v>
      </c>
      <c r="F7" s="40">
        <v>140</v>
      </c>
      <c r="G7" s="40">
        <v>130</v>
      </c>
      <c r="H7" s="40">
        <v>130</v>
      </c>
      <c r="I7" s="10">
        <f aca="true" t="shared" si="0" ref="I7:I12">ROUND((F7+G7+H7)/3,2)</f>
        <v>133.33</v>
      </c>
      <c r="J7" s="11">
        <f aca="true" t="shared" si="1" ref="J7:J12">E7*I7</f>
        <v>137329.90000000002</v>
      </c>
    </row>
    <row r="8" spans="1:10" ht="15" customHeight="1">
      <c r="A8" s="33">
        <v>2</v>
      </c>
      <c r="B8" s="34" t="s">
        <v>21</v>
      </c>
      <c r="C8" s="35" t="s">
        <v>20</v>
      </c>
      <c r="D8" s="36" t="s">
        <v>15</v>
      </c>
      <c r="E8" s="27">
        <v>600</v>
      </c>
      <c r="F8" s="40">
        <v>190</v>
      </c>
      <c r="G8" s="40">
        <v>200</v>
      </c>
      <c r="H8" s="40">
        <v>200</v>
      </c>
      <c r="I8" s="10">
        <f t="shared" si="0"/>
        <v>196.67</v>
      </c>
      <c r="J8" s="11">
        <f t="shared" si="1"/>
        <v>118001.99999999999</v>
      </c>
    </row>
    <row r="9" spans="1:10" ht="15" customHeight="1">
      <c r="A9" s="33">
        <v>3</v>
      </c>
      <c r="B9" s="34" t="s">
        <v>22</v>
      </c>
      <c r="C9" s="35" t="s">
        <v>23</v>
      </c>
      <c r="D9" s="36" t="s">
        <v>15</v>
      </c>
      <c r="E9" s="27">
        <v>180</v>
      </c>
      <c r="F9" s="40">
        <v>250</v>
      </c>
      <c r="G9" s="40">
        <v>200</v>
      </c>
      <c r="H9" s="40">
        <v>220</v>
      </c>
      <c r="I9" s="10">
        <f t="shared" si="0"/>
        <v>223.33</v>
      </c>
      <c r="J9" s="11">
        <f t="shared" si="1"/>
        <v>40199.4</v>
      </c>
    </row>
    <row r="10" spans="1:10" ht="15" customHeight="1">
      <c r="A10" s="33">
        <v>4</v>
      </c>
      <c r="B10" s="34" t="s">
        <v>24</v>
      </c>
      <c r="C10" s="35" t="s">
        <v>25</v>
      </c>
      <c r="D10" s="36" t="s">
        <v>15</v>
      </c>
      <c r="E10" s="9">
        <v>220</v>
      </c>
      <c r="F10" s="40">
        <v>135</v>
      </c>
      <c r="G10" s="40">
        <v>120</v>
      </c>
      <c r="H10" s="40">
        <v>135</v>
      </c>
      <c r="I10" s="10">
        <f t="shared" si="0"/>
        <v>130</v>
      </c>
      <c r="J10" s="11">
        <f t="shared" si="1"/>
        <v>28600</v>
      </c>
    </row>
    <row r="11" spans="1:10" ht="15" customHeight="1">
      <c r="A11" s="33">
        <v>5</v>
      </c>
      <c r="B11" s="34" t="s">
        <v>26</v>
      </c>
      <c r="C11" s="35" t="s">
        <v>20</v>
      </c>
      <c r="D11" s="37" t="s">
        <v>15</v>
      </c>
      <c r="E11" s="27">
        <v>27</v>
      </c>
      <c r="F11" s="40">
        <v>200</v>
      </c>
      <c r="G11" s="40">
        <v>150</v>
      </c>
      <c r="H11" s="40">
        <v>200</v>
      </c>
      <c r="I11" s="10">
        <f t="shared" si="0"/>
        <v>183.33</v>
      </c>
      <c r="J11" s="11">
        <f t="shared" si="1"/>
        <v>4949.910000000001</v>
      </c>
    </row>
    <row r="12" spans="1:10" ht="15" customHeight="1">
      <c r="A12" s="33">
        <v>6</v>
      </c>
      <c r="B12" s="38" t="s">
        <v>27</v>
      </c>
      <c r="C12" s="39" t="s">
        <v>28</v>
      </c>
      <c r="D12" s="36" t="s">
        <v>15</v>
      </c>
      <c r="E12" s="27">
        <v>2000</v>
      </c>
      <c r="F12" s="40">
        <v>145</v>
      </c>
      <c r="G12" s="40">
        <v>120</v>
      </c>
      <c r="H12" s="40">
        <v>125</v>
      </c>
      <c r="I12" s="10">
        <f t="shared" si="0"/>
        <v>130</v>
      </c>
      <c r="J12" s="11">
        <f t="shared" si="1"/>
        <v>260000</v>
      </c>
    </row>
    <row r="13" spans="1:11" ht="15">
      <c r="A13" s="30" t="s">
        <v>11</v>
      </c>
      <c r="B13" s="31"/>
      <c r="C13" s="31"/>
      <c r="D13" s="31"/>
      <c r="E13" s="31"/>
      <c r="F13" s="31"/>
      <c r="G13" s="31"/>
      <c r="H13" s="31"/>
      <c r="I13" s="32"/>
      <c r="J13" s="12">
        <f>SUM(J7:J12)</f>
        <v>589081.21</v>
      </c>
      <c r="K13" s="13"/>
    </row>
    <row r="14" spans="1:10" ht="15" customHeight="1">
      <c r="A14" s="14"/>
      <c r="B14" s="15"/>
      <c r="C14" s="14"/>
      <c r="D14" s="14"/>
      <c r="E14" s="14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52" t="s">
        <v>18</v>
      </c>
      <c r="C15" s="53"/>
      <c r="D15" s="4"/>
      <c r="E15" s="4"/>
      <c r="F15" s="4"/>
      <c r="G15" s="4"/>
      <c r="H15" s="4"/>
    </row>
    <row r="16" spans="1:8" s="5" customFormat="1" ht="15" customHeight="1">
      <c r="A16" s="2">
        <v>2</v>
      </c>
      <c r="B16" s="52" t="s">
        <v>16</v>
      </c>
      <c r="C16" s="53"/>
      <c r="D16" s="4"/>
      <c r="E16" s="4"/>
      <c r="F16" s="4"/>
      <c r="G16" s="4"/>
      <c r="H16" s="4"/>
    </row>
    <row r="17" spans="1:8" s="5" customFormat="1" ht="15" customHeight="1">
      <c r="A17" s="2">
        <v>3</v>
      </c>
      <c r="B17" s="52" t="s">
        <v>17</v>
      </c>
      <c r="C17" s="53"/>
      <c r="D17" s="4"/>
      <c r="E17" s="4"/>
      <c r="F17" s="4"/>
      <c r="G17" s="4"/>
      <c r="H17" s="4"/>
    </row>
    <row r="18" spans="1:10" s="6" customFormat="1" ht="15" customHeight="1">
      <c r="A18" s="25"/>
      <c r="B18" s="26"/>
      <c r="C18" s="26"/>
      <c r="D18" s="22"/>
      <c r="E18" s="22"/>
      <c r="F18" s="22"/>
      <c r="G18" s="22"/>
      <c r="H18" s="22"/>
      <c r="I18" s="23"/>
      <c r="J18" s="24"/>
    </row>
    <row r="19" spans="1:3" ht="15">
      <c r="A19" s="17"/>
      <c r="B19" s="18"/>
      <c r="C19" s="19"/>
    </row>
    <row r="20" spans="1:8" ht="15">
      <c r="A20" s="17"/>
      <c r="B20" s="18"/>
      <c r="C20" s="17"/>
      <c r="D20" s="17"/>
      <c r="E20" s="17"/>
      <c r="F20" s="17"/>
      <c r="G20" s="17"/>
      <c r="H20" s="17"/>
    </row>
    <row r="21" spans="1:6" ht="15">
      <c r="A21" s="17"/>
      <c r="B21" s="17"/>
      <c r="C21" s="17"/>
      <c r="D21" s="20"/>
      <c r="E21" s="20"/>
      <c r="F21" s="20"/>
    </row>
    <row r="22" spans="1:6" ht="15">
      <c r="A22" s="50"/>
      <c r="B22" s="50"/>
      <c r="C22" s="50"/>
      <c r="D22" s="20"/>
      <c r="E22" s="20"/>
      <c r="F22" s="20"/>
    </row>
  </sheetData>
  <sheetProtection/>
  <mergeCells count="16">
    <mergeCell ref="A5:A6"/>
    <mergeCell ref="B5:B6"/>
    <mergeCell ref="C5:C6"/>
    <mergeCell ref="D5:D6"/>
    <mergeCell ref="E5:E6"/>
    <mergeCell ref="J5:J6"/>
    <mergeCell ref="B15:C15"/>
    <mergeCell ref="B16:C16"/>
    <mergeCell ref="B17:C17"/>
    <mergeCell ref="A22:C22"/>
    <mergeCell ref="A1:J1"/>
    <mergeCell ref="A2:J2"/>
    <mergeCell ref="A3:J3"/>
    <mergeCell ref="A4:J4"/>
    <mergeCell ref="F5:H5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7.00390625" style="8" customWidth="1"/>
    <col min="4" max="4" width="11.421875" style="8" customWidth="1"/>
    <col min="5" max="5" width="9.57421875" style="8" customWidth="1"/>
    <col min="6" max="6" width="10.57421875" style="8" customWidth="1"/>
    <col min="7" max="7" width="12.00390625" style="8" customWidth="1"/>
    <col min="8" max="8" width="10.8515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6" customFormat="1" ht="21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7" customFormat="1" ht="30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6" customFormat="1" ht="14.25" customHeight="1">
      <c r="A4" s="51" t="s">
        <v>12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9.5" customHeight="1">
      <c r="A5" s="42" t="s">
        <v>0</v>
      </c>
      <c r="B5" s="42" t="s">
        <v>8</v>
      </c>
      <c r="C5" s="42" t="s">
        <v>9</v>
      </c>
      <c r="D5" s="42" t="s">
        <v>10</v>
      </c>
      <c r="E5" s="42" t="s">
        <v>1</v>
      </c>
      <c r="F5" s="45" t="s">
        <v>2</v>
      </c>
      <c r="G5" s="46"/>
      <c r="H5" s="47"/>
      <c r="I5" s="43" t="s">
        <v>6</v>
      </c>
      <c r="J5" s="43" t="s">
        <v>7</v>
      </c>
    </row>
    <row r="6" spans="1:10" ht="25.5" customHeight="1">
      <c r="A6" s="42"/>
      <c r="B6" s="43"/>
      <c r="C6" s="42"/>
      <c r="D6" s="42"/>
      <c r="E6" s="42"/>
      <c r="F6" s="29" t="s">
        <v>3</v>
      </c>
      <c r="G6" s="29" t="s">
        <v>4</v>
      </c>
      <c r="H6" s="29" t="s">
        <v>5</v>
      </c>
      <c r="I6" s="44"/>
      <c r="J6" s="44"/>
    </row>
    <row r="7" spans="1:10" ht="15" customHeight="1">
      <c r="A7" s="33">
        <v>1</v>
      </c>
      <c r="B7" s="34" t="s">
        <v>19</v>
      </c>
      <c r="C7" s="35" t="s">
        <v>20</v>
      </c>
      <c r="D7" s="36" t="s">
        <v>15</v>
      </c>
      <c r="E7" s="9">
        <v>205</v>
      </c>
      <c r="F7" s="40">
        <v>140</v>
      </c>
      <c r="G7" s="40">
        <v>130</v>
      </c>
      <c r="H7" s="40">
        <v>130</v>
      </c>
      <c r="I7" s="10">
        <f aca="true" t="shared" si="0" ref="I7:I12">ROUND((F7+G7+H7)/3,2)</f>
        <v>133.33</v>
      </c>
      <c r="J7" s="11">
        <f aca="true" t="shared" si="1" ref="J7:J12">E7*I7</f>
        <v>27332.65</v>
      </c>
    </row>
    <row r="8" spans="1:10" ht="15" customHeight="1">
      <c r="A8" s="33">
        <v>2</v>
      </c>
      <c r="B8" s="34" t="s">
        <v>21</v>
      </c>
      <c r="C8" s="35" t="s">
        <v>20</v>
      </c>
      <c r="D8" s="36" t="s">
        <v>15</v>
      </c>
      <c r="E8" s="27">
        <v>225</v>
      </c>
      <c r="F8" s="40">
        <v>190</v>
      </c>
      <c r="G8" s="40">
        <v>200</v>
      </c>
      <c r="H8" s="40">
        <v>200</v>
      </c>
      <c r="I8" s="10">
        <f t="shared" si="0"/>
        <v>196.67</v>
      </c>
      <c r="J8" s="11">
        <f t="shared" si="1"/>
        <v>44250.75</v>
      </c>
    </row>
    <row r="9" spans="1:10" ht="15" customHeight="1">
      <c r="A9" s="33">
        <v>3</v>
      </c>
      <c r="B9" s="34" t="s">
        <v>22</v>
      </c>
      <c r="C9" s="35" t="s">
        <v>23</v>
      </c>
      <c r="D9" s="36" t="s">
        <v>15</v>
      </c>
      <c r="E9" s="27">
        <v>165</v>
      </c>
      <c r="F9" s="40">
        <v>250</v>
      </c>
      <c r="G9" s="40">
        <v>200</v>
      </c>
      <c r="H9" s="40">
        <v>220</v>
      </c>
      <c r="I9" s="10">
        <f t="shared" si="0"/>
        <v>223.33</v>
      </c>
      <c r="J9" s="11">
        <f t="shared" si="1"/>
        <v>36849.450000000004</v>
      </c>
    </row>
    <row r="10" spans="1:10" ht="15" customHeight="1">
      <c r="A10" s="33">
        <v>4</v>
      </c>
      <c r="B10" s="34" t="s">
        <v>24</v>
      </c>
      <c r="C10" s="35" t="s">
        <v>25</v>
      </c>
      <c r="D10" s="36" t="s">
        <v>15</v>
      </c>
      <c r="E10" s="9">
        <v>195</v>
      </c>
      <c r="F10" s="40">
        <v>135</v>
      </c>
      <c r="G10" s="40">
        <v>120</v>
      </c>
      <c r="H10" s="40">
        <v>135</v>
      </c>
      <c r="I10" s="10">
        <f t="shared" si="0"/>
        <v>130</v>
      </c>
      <c r="J10" s="11">
        <f t="shared" si="1"/>
        <v>25350</v>
      </c>
    </row>
    <row r="11" spans="1:10" ht="15" customHeight="1">
      <c r="A11" s="33">
        <v>5</v>
      </c>
      <c r="B11" s="34" t="s">
        <v>26</v>
      </c>
      <c r="C11" s="35" t="s">
        <v>20</v>
      </c>
      <c r="D11" s="37" t="s">
        <v>15</v>
      </c>
      <c r="E11" s="27">
        <v>37</v>
      </c>
      <c r="F11" s="40">
        <v>200</v>
      </c>
      <c r="G11" s="40">
        <v>150</v>
      </c>
      <c r="H11" s="40">
        <v>200</v>
      </c>
      <c r="I11" s="10">
        <f t="shared" si="0"/>
        <v>183.33</v>
      </c>
      <c r="J11" s="11">
        <f t="shared" si="1"/>
        <v>6783.21</v>
      </c>
    </row>
    <row r="12" spans="1:10" ht="15" customHeight="1">
      <c r="A12" s="33">
        <v>6</v>
      </c>
      <c r="B12" s="38" t="s">
        <v>27</v>
      </c>
      <c r="C12" s="39" t="s">
        <v>28</v>
      </c>
      <c r="D12" s="36" t="s">
        <v>15</v>
      </c>
      <c r="E12" s="27">
        <v>880</v>
      </c>
      <c r="F12" s="40">
        <v>145</v>
      </c>
      <c r="G12" s="40">
        <v>120</v>
      </c>
      <c r="H12" s="40">
        <v>125</v>
      </c>
      <c r="I12" s="10">
        <f t="shared" si="0"/>
        <v>130</v>
      </c>
      <c r="J12" s="11">
        <f t="shared" si="1"/>
        <v>114400</v>
      </c>
    </row>
    <row r="13" spans="1:11" ht="15">
      <c r="A13" s="30" t="s">
        <v>11</v>
      </c>
      <c r="B13" s="31"/>
      <c r="C13" s="31"/>
      <c r="D13" s="31"/>
      <c r="E13" s="31"/>
      <c r="F13" s="31"/>
      <c r="G13" s="31"/>
      <c r="H13" s="31"/>
      <c r="I13" s="32"/>
      <c r="J13" s="12">
        <f>SUM(J7:J12)</f>
        <v>254966.06</v>
      </c>
      <c r="K13" s="13"/>
    </row>
    <row r="14" spans="1:10" ht="15" customHeight="1">
      <c r="A14" s="14"/>
      <c r="B14" s="15"/>
      <c r="C14" s="14"/>
      <c r="D14" s="14"/>
      <c r="E14" s="14"/>
      <c r="F14" s="14"/>
      <c r="G14" s="14"/>
      <c r="H14" s="14"/>
      <c r="I14" s="14"/>
      <c r="J14" s="16"/>
    </row>
    <row r="15" spans="1:8" s="3" customFormat="1" ht="15" customHeight="1">
      <c r="A15" s="1">
        <v>1</v>
      </c>
      <c r="B15" s="52" t="s">
        <v>18</v>
      </c>
      <c r="C15" s="53"/>
      <c r="D15" s="4"/>
      <c r="E15" s="4"/>
      <c r="F15" s="4"/>
      <c r="G15" s="4"/>
      <c r="H15" s="4"/>
    </row>
    <row r="16" spans="1:8" s="5" customFormat="1" ht="15" customHeight="1">
      <c r="A16" s="2">
        <v>2</v>
      </c>
      <c r="B16" s="52" t="s">
        <v>16</v>
      </c>
      <c r="C16" s="53"/>
      <c r="D16" s="4"/>
      <c r="E16" s="4"/>
      <c r="F16" s="4"/>
      <c r="G16" s="4"/>
      <c r="H16" s="4"/>
    </row>
    <row r="17" spans="1:8" s="5" customFormat="1" ht="15" customHeight="1">
      <c r="A17" s="2">
        <v>3</v>
      </c>
      <c r="B17" s="52" t="s">
        <v>17</v>
      </c>
      <c r="C17" s="53"/>
      <c r="D17" s="4"/>
      <c r="E17" s="4"/>
      <c r="F17" s="4"/>
      <c r="G17" s="4"/>
      <c r="H17" s="4"/>
    </row>
    <row r="18" spans="1:10" s="6" customFormat="1" ht="15" customHeight="1">
      <c r="A18" s="25"/>
      <c r="B18" s="26"/>
      <c r="C18" s="26"/>
      <c r="D18" s="22"/>
      <c r="E18" s="22"/>
      <c r="F18" s="22"/>
      <c r="G18" s="22"/>
      <c r="H18" s="22"/>
      <c r="I18" s="23"/>
      <c r="J18" s="24"/>
    </row>
    <row r="19" spans="1:3" ht="15">
      <c r="A19" s="17"/>
      <c r="B19" s="18"/>
      <c r="C19" s="19"/>
    </row>
    <row r="20" spans="1:8" ht="15">
      <c r="A20" s="17"/>
      <c r="B20" s="18"/>
      <c r="C20" s="17"/>
      <c r="D20" s="17"/>
      <c r="E20" s="17"/>
      <c r="F20" s="17"/>
      <c r="G20" s="17"/>
      <c r="H20" s="17"/>
    </row>
    <row r="21" spans="1:6" ht="15">
      <c r="A21" s="17"/>
      <c r="B21" s="17"/>
      <c r="C21" s="17"/>
      <c r="D21" s="20"/>
      <c r="E21" s="20"/>
      <c r="F21" s="20"/>
    </row>
    <row r="22" spans="1:6" ht="15">
      <c r="A22" s="50"/>
      <c r="B22" s="50"/>
      <c r="C22" s="50"/>
      <c r="D22" s="20"/>
      <c r="E22" s="20"/>
      <c r="F22" s="20"/>
    </row>
  </sheetData>
  <sheetProtection/>
  <mergeCells count="16">
    <mergeCell ref="A5:A6"/>
    <mergeCell ref="B5:B6"/>
    <mergeCell ref="C5:C6"/>
    <mergeCell ref="D5:D6"/>
    <mergeCell ref="E5:E6"/>
    <mergeCell ref="J5:J6"/>
    <mergeCell ref="B15:C15"/>
    <mergeCell ref="B16:C16"/>
    <mergeCell ref="B17:C17"/>
    <mergeCell ref="A22:C22"/>
    <mergeCell ref="A1:J1"/>
    <mergeCell ref="A2:J2"/>
    <mergeCell ref="A3:J3"/>
    <mergeCell ref="A4:J4"/>
    <mergeCell ref="F5:H5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2022-09-22T08:41:50Z</cp:lastPrinted>
  <dcterms:created xsi:type="dcterms:W3CDTF">2014-02-14T07:05:08Z</dcterms:created>
  <dcterms:modified xsi:type="dcterms:W3CDTF">2022-09-22T08:41:52Z</dcterms:modified>
  <cp:category/>
  <cp:version/>
  <cp:contentType/>
  <cp:contentStatus/>
</cp:coreProperties>
</file>