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825A6B6F-9239-4577-AB5F-4E1739257318}" xr6:coauthVersionLast="38" xr6:coauthVersionMax="38" xr10:uidLastSave="{00000000-0000-0000-0000-000000000000}"/>
  <bookViews>
    <workbookView xWindow="0" yWindow="0" windowWidth="19284" windowHeight="5004" tabRatio="425" activeTab="1" xr2:uid="{00000000-000D-0000-FFFF-FFFF00000000}"/>
  </bookViews>
  <sheets>
    <sheet name="пр. 1" sheetId="1" r:id="rId1"/>
    <sheet name="пр.2" sheetId="2" r:id="rId2"/>
    <sheet name="пр.4" sheetId="5" r:id="rId3"/>
  </sheets>
  <definedNames>
    <definedName name="_xlnm._FilterDatabase" localSheetId="0" hidden="1">'пр. 1'!$A$8:$AI$10</definedName>
    <definedName name="_xlnm._FilterDatabase" localSheetId="2" hidden="1">пр.4!$A$7:$AA$80</definedName>
    <definedName name="_xlnm.Print_Titles" localSheetId="0">'пр. 1'!$4:$8</definedName>
    <definedName name="_xlnm.Print_Titles" localSheetId="1">пр.2!$4:$7</definedName>
    <definedName name="_xlnm.Print_Titles" localSheetId="2">пр.4!$4:$7</definedName>
    <definedName name="_xlnm.Print_Area" localSheetId="0">'пр. 1'!$A$1:$AH$13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" i="5" l="1"/>
  <c r="Z9" i="5"/>
  <c r="Z10" i="5"/>
  <c r="Z11" i="5"/>
  <c r="Z12" i="5"/>
  <c r="Z13" i="5"/>
  <c r="Z14" i="5"/>
  <c r="Z15" i="5"/>
  <c r="Z16" i="5"/>
  <c r="Z17" i="5"/>
  <c r="Z18" i="5"/>
  <c r="Z19" i="5"/>
  <c r="Z21" i="5"/>
  <c r="Z22" i="5"/>
  <c r="Z23" i="5"/>
  <c r="Z24" i="5"/>
  <c r="Z25" i="5"/>
  <c r="Z26" i="5"/>
  <c r="Z27" i="5"/>
  <c r="Z28" i="5"/>
  <c r="Z29" i="5"/>
  <c r="Z48" i="5"/>
  <c r="Z49" i="5"/>
  <c r="Z50" i="5"/>
  <c r="Z51" i="5"/>
  <c r="Z52" i="5"/>
  <c r="Z53" i="5"/>
  <c r="Z54" i="5"/>
  <c r="Z55" i="5"/>
  <c r="Z56" i="5"/>
  <c r="Z57" i="5"/>
  <c r="Y58" i="5"/>
  <c r="Z58" i="5" s="1"/>
  <c r="Y59" i="5"/>
  <c r="Z59" i="5" s="1"/>
  <c r="Y60" i="5"/>
  <c r="Z60" i="5" s="1"/>
  <c r="Y61" i="5"/>
  <c r="Z61" i="5" s="1"/>
  <c r="Y62" i="5"/>
  <c r="Z62" i="5" s="1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Черемных Елена Николаевна</author>
  </authors>
  <commentList>
    <comment ref="H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Черемных 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Заполнено со слов Михайлова</t>
        </r>
      </text>
    </comment>
  </commentList>
</comments>
</file>

<file path=xl/sharedStrings.xml><?xml version="1.0" encoding="utf-8"?>
<sst xmlns="http://schemas.openxmlformats.org/spreadsheetml/2006/main" count="1882" uniqueCount="434">
  <si>
    <t>Название</t>
  </si>
  <si>
    <t xml:space="preserve">Муниципальное образование </t>
  </si>
  <si>
    <t>Местоположение, кадастровый номер земельного участка (при наличии)</t>
  </si>
  <si>
    <t>Описание</t>
  </si>
  <si>
    <t>Назначение (1)</t>
  </si>
  <si>
    <t>Категория земель (2)</t>
  </si>
  <si>
    <t>Функциональное назначение</t>
  </si>
  <si>
    <t>Транспортная инфраструктура на площадке</t>
  </si>
  <si>
    <t>Автомобильные дороги</t>
  </si>
  <si>
    <t>Железнодорожные пути</t>
  </si>
  <si>
    <t>Речной порт</t>
  </si>
  <si>
    <t>Наличие (да/нет)</t>
  </si>
  <si>
    <t>Инженерная инфраструктура на площадке</t>
  </si>
  <si>
    <t xml:space="preserve">Тип площадки (гринфилд/браунфилд) </t>
  </si>
  <si>
    <t>Справочная информация о предельных параметрах разрешенного строительства</t>
  </si>
  <si>
    <t>Справочная информация по вопросам предоставления земельных участков (контактные сведения)</t>
  </si>
  <si>
    <t>Дополнительная информация</t>
  </si>
  <si>
    <t>Координаты (в десятичных градусах)</t>
  </si>
  <si>
    <t xml:space="preserve">Куратор площадки </t>
  </si>
  <si>
    <t xml:space="preserve">Категория объекта </t>
  </si>
  <si>
    <t>Ответственный за предоставление информации</t>
  </si>
  <si>
    <t>Электроснабжение</t>
  </si>
  <si>
    <t>Связь</t>
  </si>
  <si>
    <t>Газоснабжение</t>
  </si>
  <si>
    <t>Водоснабжение</t>
  </si>
  <si>
    <t>Теплоснабжение</t>
  </si>
  <si>
    <t>Канализация</t>
  </si>
  <si>
    <t>да</t>
  </si>
  <si>
    <t>нет</t>
  </si>
  <si>
    <t>гринфилд</t>
  </si>
  <si>
    <t>х</t>
  </si>
  <si>
    <t>Расстояние до регионального центра, км.</t>
  </si>
  <si>
    <t>№ п/п</t>
  </si>
  <si>
    <t>Координаты</t>
  </si>
  <si>
    <t>N п/п</t>
  </si>
  <si>
    <t>строительство</t>
  </si>
  <si>
    <t>2017-2018</t>
  </si>
  <si>
    <t>нет данных</t>
  </si>
  <si>
    <t>Место реализации</t>
  </si>
  <si>
    <t xml:space="preserve"> Инициатор (с указанием ИНН, юридического адреса)</t>
  </si>
  <si>
    <t>Наименование проекта (строительство, реконструкция)</t>
  </si>
  <si>
    <t>Цель проекта (с конкретным числовым показателем)</t>
  </si>
  <si>
    <t>Основные показатели объекта (количество мест, площадь, м2/длина, м/высота, м)</t>
  </si>
  <si>
    <t>Планируемый объем инвестиций, млн. руб.</t>
  </si>
  <si>
    <t xml:space="preserve">Источники финансирования </t>
  </si>
  <si>
    <t>Срок реализации проекта</t>
  </si>
  <si>
    <t>Общая информация проекта (степень готовности проекта, обеспеченность сырьем и ресурсами, этапы реализации)</t>
  </si>
  <si>
    <t>Обеспеченность проекта</t>
  </si>
  <si>
    <t>Кадастровый номер земельного участка, предназначенного для реализуемого инвестиционного проекта</t>
  </si>
  <si>
    <t>Ответственное должностное лицо за сопровождение инвестиционного проекта (контактные данные)</t>
  </si>
  <si>
    <t>Наличие инвестиционной площадки</t>
  </si>
  <si>
    <t>Обеспеченность сырьевой базой*</t>
  </si>
  <si>
    <t>Обеспеченность инженерными сетями*</t>
  </si>
  <si>
    <t>тип площадки: гринфилд, браунфилд</t>
  </si>
  <si>
    <t>Описание площадки, наличие строений, их состояние, площадь</t>
  </si>
  <si>
    <t>средства коцессионеров</t>
  </si>
  <si>
    <t>средства инвесторов</t>
  </si>
  <si>
    <t>Застройщик</t>
  </si>
  <si>
    <t>БО</t>
  </si>
  <si>
    <t>БР</t>
  </si>
  <si>
    <t>итого</t>
  </si>
  <si>
    <t>Образование</t>
  </si>
  <si>
    <t>Проектирование</t>
  </si>
  <si>
    <t>Обеспечение населения местами в общеобразовательных организациях в соответствии с нормативными требованиями</t>
  </si>
  <si>
    <t>2019-2021</t>
  </si>
  <si>
    <t>браунфилд</t>
  </si>
  <si>
    <t>строения отсутствуют</t>
  </si>
  <si>
    <t>информация отсутствует</t>
  </si>
  <si>
    <t xml:space="preserve">Бо и округ </t>
  </si>
  <si>
    <t>Проект будет определен застройщиком</t>
  </si>
  <si>
    <t>нет информации</t>
  </si>
  <si>
    <t>Разработка ПСД и выполнение СМР будет произведено силами застройщика.</t>
  </si>
  <si>
    <t xml:space="preserve">многоквартирный жилой дом </t>
  </si>
  <si>
    <t>Жилищное строительство</t>
  </si>
  <si>
    <t>Обеспечение жильём</t>
  </si>
  <si>
    <t>не определен</t>
  </si>
  <si>
    <t>внебюджетный источник</t>
  </si>
  <si>
    <t>не определены</t>
  </si>
  <si>
    <t>Отсутствуют</t>
  </si>
  <si>
    <t>застройщик не определён</t>
  </si>
  <si>
    <t>Не выше трех этажей, площадь застройки    1 000 - 1 500 кв.м.   Площадь ЗУ - 0,3</t>
  </si>
  <si>
    <t>многоквартирный жилой дом</t>
  </si>
  <si>
    <t>61.59843, 73.724846</t>
  </si>
  <si>
    <t>Этажность 5-7, Общая площадь застройки - 4700 кв.м., общая площадь квартир - 15750 кв.м. Площадь ЗУ -   1,865 га</t>
  </si>
  <si>
    <t>61.598626, 73.722087</t>
  </si>
  <si>
    <t>61.599247, 73.726341</t>
  </si>
  <si>
    <t>Торгово-развлекательная</t>
  </si>
  <si>
    <t>поддержка предпринимательской деятельности</t>
  </si>
  <si>
    <t>61.506131, 74.222098</t>
  </si>
  <si>
    <t>Социальные объекты</t>
  </si>
  <si>
    <t>61.283174, 73.186463</t>
  </si>
  <si>
    <t>61.271425, 73.188648</t>
  </si>
  <si>
    <t>Промышленность</t>
  </si>
  <si>
    <t>61.274998, 73.184247</t>
  </si>
  <si>
    <t>61.263055, 73.264874</t>
  </si>
  <si>
    <t>Производственное строительство</t>
  </si>
  <si>
    <t xml:space="preserve"> ОАО "ЮТЭК"</t>
  </si>
  <si>
    <t>внебюджетные источники</t>
  </si>
  <si>
    <t>МУП 
"СРЭС"</t>
  </si>
  <si>
    <t>средства концессионера</t>
  </si>
  <si>
    <t>Существующее здание</t>
  </si>
  <si>
    <t>электричество, газ, вода</t>
  </si>
  <si>
    <t>2017-2019</t>
  </si>
  <si>
    <t>Транспортная инфраструктура</t>
  </si>
  <si>
    <t>Назначение площадки</t>
  </si>
  <si>
    <t>Инженерная инфраструктура</t>
  </si>
  <si>
    <t>Технические условия подключения объекта капитально строительства к сетям инженерно-технического обеспечения</t>
  </si>
  <si>
    <t>Ответственный за предоставление информации (Ф.И.О. должность, телефон, E-mail)</t>
  </si>
  <si>
    <t>Наличие *</t>
  </si>
  <si>
    <t>с проведением торгов</t>
  </si>
  <si>
    <t>технические условия отсутствуют</t>
  </si>
  <si>
    <t>Перечень земельных участков для реализации инвестиционных проектов</t>
  </si>
  <si>
    <t>Сведения о земельных участках, находящихся в муниципальной собственности и земельных участках, государственная собственность на которые не разграничена, которые могут быть предоставлены (сформированы с целью последующего предоставления) юридическим лицам в аренду без проведения торгов 
для размещения объектов социально-культурного и коммунально-бытового назначения, реализации масштабных инвестиционных проектов на территории муниципального образования город Югорск в 2017 году</t>
  </si>
  <si>
    <t>город Югорск</t>
  </si>
  <si>
    <t>Средняя общеобразовательная школа на 900 учащихся</t>
  </si>
  <si>
    <t>МО город Югорск</t>
  </si>
  <si>
    <t xml:space="preserve">  Промышленная, 29                                      86:22:000601:4434</t>
  </si>
  <si>
    <t>Земли населенных пунктов</t>
  </si>
  <si>
    <t>Общая площадь, кв.м</t>
  </si>
  <si>
    <t>Склады</t>
  </si>
  <si>
    <t>Бахарева Наталия Викторовна, 8(34675)50078, bahareva_NV@ugorsk.ru</t>
  </si>
  <si>
    <t>Генеральный план города Югорска, утвержденный Решением Думы города Югорска от 07.10.2014 № 65</t>
  </si>
  <si>
    <t>Предельные параметры определяются в соответствии Правилами землепользования и застройки города Югорска, утвержденными решением Думы города Югорска от 27.06.2017 № 61</t>
  </si>
  <si>
    <t xml:space="preserve"> Славянская, 10                                   86:22:000402:520</t>
  </si>
  <si>
    <t>магазины</t>
  </si>
  <si>
    <t>Торговля</t>
  </si>
  <si>
    <t xml:space="preserve"> улица Южная, 2                         86:22:0006001:1236</t>
  </si>
  <si>
    <t xml:space="preserve"> в районе улицы Вавилова, 3                                       86:22:0010003:2138 </t>
  </si>
  <si>
    <t>туристическое обслуживание</t>
  </si>
  <si>
    <t xml:space="preserve">улица Славянская, 16А                86:22:0004002:460 </t>
  </si>
  <si>
    <t>обслуживание автотранспорта</t>
  </si>
  <si>
    <t>улица Вавилова, 5, 86:22:0010003:1309</t>
  </si>
  <si>
    <t>выставочный центр</t>
  </si>
  <si>
    <t>объекты придорожного сервиса</t>
  </si>
  <si>
    <t>улица Железнодорожная, 65                  86:22:0004004:00</t>
  </si>
  <si>
    <t>предпринимательство</t>
  </si>
  <si>
    <t>оптово-розничная торговая база</t>
  </si>
  <si>
    <t xml:space="preserve">  улица Железнодорожная, 67  86:22:0004004:903</t>
  </si>
  <si>
    <t>бульвар Сибирский</t>
  </si>
  <si>
    <t xml:space="preserve">    6-й км автодороги                       Югорск-Агириш</t>
  </si>
  <si>
    <t>ул.Свердлова,
1-й микрорайон
86:22:0007001</t>
  </si>
  <si>
    <t>социальные 
объекты</t>
  </si>
  <si>
    <t>земли 
населенных 
пунктов</t>
  </si>
  <si>
    <t>370 км</t>
  </si>
  <si>
    <t>61.311950
63.347297</t>
  </si>
  <si>
    <t>Департамент
 муниципальной
 собственности и градостроительства
 администрации
 города Югорска</t>
  </si>
  <si>
    <t>16-й микрорайон
в районе улиц Покровская, Солнечная, Тополиная
86:22:0004004:963</t>
  </si>
  <si>
    <t>61.320972
63.361382</t>
  </si>
  <si>
    <t>Общая площадь, м2</t>
  </si>
  <si>
    <t>Детский сад на 180 мест</t>
  </si>
  <si>
    <t>Администрация города Югорска ( г.Югорск, ул.40 лет Победы, 11)</t>
  </si>
  <si>
    <t>Разработана ПСД</t>
  </si>
  <si>
    <t>г. Югорск, ул. 40 лет Победы</t>
  </si>
  <si>
    <t>г. Югорск, ул. Сахарова</t>
  </si>
  <si>
    <t>г. Югорск, ул. Покровская</t>
  </si>
  <si>
    <t>г. Югорск, Таежная,2</t>
  </si>
  <si>
    <t>Не выше 5 этажей, площадь застройки  -  1 000 - 1 500 кв.м.   Площадь ЗУ - 0,3 га</t>
  </si>
  <si>
    <t>г. Югорск, ул. Садовая, 66</t>
  </si>
  <si>
    <t>Не выше трех этажей, площадь застройки    1 000 - 1 500 кв.м.   Площадь ЗУ - 0,2509 га</t>
  </si>
  <si>
    <t>г. Югорск, ул. Попова, 23</t>
  </si>
  <si>
    <t>Не выше девяти этажей, площадь застройки    1 000 - 1 500 кв.м.   Площадь ЗУ - 0,3 га</t>
  </si>
  <si>
    <t>Не выше пяти этажей, площадь застройки    1 000 - 1 500 кв.м.   Площадь ЗУ - 0,21 га</t>
  </si>
  <si>
    <t>г. Югорск, ул. Свердлова, 18</t>
  </si>
  <si>
    <t>Не выше пяти этажей, площадь застройки    1 000 - 1 500 кв.м.   Площадь ЗУ - 0,19га</t>
  </si>
  <si>
    <t>г. Югорск, ул. Мира, 55</t>
  </si>
  <si>
    <t>Не выше трех этажей, площадь застройки    1 000 - 1 500 кв.м.   Площадь ЗУ - 0,25 га</t>
  </si>
  <si>
    <t>г. Югорск, ул. Магистральная, 21</t>
  </si>
  <si>
    <t>г. Югорск, ул. Железнодорожная, 15 -1 очередь</t>
  </si>
  <si>
    <t>г. Югорск, ул. Железнодорожная, 15 -2 очередь</t>
  </si>
  <si>
    <t>Не выше девяти этажей, площадь застройки    1 000 - 1 500 кв.м.   Площадь ЗУ - 0,21 га</t>
  </si>
  <si>
    <t>Не выше девяти этажей, площадь застройки    1 000 - 1 500 кв.м.   Площадь ЗУ - 0,19 га</t>
  </si>
  <si>
    <t>г. Югорск 14а мкр</t>
  </si>
  <si>
    <t>ООО ПРОФИ - сервис</t>
  </si>
  <si>
    <t>Этажность 3-5, Общая площадь застройки - 7200 кв.м., общая площадь квартир - 20750 кв.м. Площадь ЗУ -2,8385</t>
  </si>
  <si>
    <t>Этажность 3-5, Общая площадь застройки - 4700 кв.м., общая площадь квартир - 15750 кв.м. Площадь ЗУ -   1,865 га</t>
  </si>
  <si>
    <t>г. Югорск, 19 мкр</t>
  </si>
  <si>
    <t>индивидуальное жилищное строительство</t>
  </si>
  <si>
    <t>24 участка.                                                    Площадь ЗУ -  2,4 га</t>
  </si>
  <si>
    <t>15 участков.                                                    Площадь ЗУ -  1,5 га</t>
  </si>
  <si>
    <t xml:space="preserve">г. Югорск, ул. Нововятская, 36  </t>
  </si>
  <si>
    <t>Площадь ЗУ - 0,1526 га</t>
  </si>
  <si>
    <t xml:space="preserve">г. Югорск, ул. Родниковая, 15 </t>
  </si>
  <si>
    <t>Площадь ЗУ - 0,1613 га</t>
  </si>
  <si>
    <t>г. Югорск, ул. Мичурина, 1</t>
  </si>
  <si>
    <t>Площадь ЗУ -  0,12 га</t>
  </si>
  <si>
    <t xml:space="preserve">г. Югорск, ул.Калинина, 5   </t>
  </si>
  <si>
    <t>Площадь ЗУ - 0,128 га</t>
  </si>
  <si>
    <t xml:space="preserve">г. Югорск, ул.Калинина, 16  </t>
  </si>
  <si>
    <t>Площадь ЗУ - 0,0975 га</t>
  </si>
  <si>
    <t xml:space="preserve">г. Югорск, ул.Крымская, 9  </t>
  </si>
  <si>
    <t>Площадь ЗУ - 0,1756 га</t>
  </si>
  <si>
    <t xml:space="preserve">г. Югорск, ул.Крымская, 11  </t>
  </si>
  <si>
    <t xml:space="preserve">г. Югорск, ул.Крымская, 13 </t>
  </si>
  <si>
    <t xml:space="preserve">г. Югорск, ул.Крымская, 15 </t>
  </si>
  <si>
    <t xml:space="preserve">г. Югорск, ул.Крымская, 17  </t>
  </si>
  <si>
    <t xml:space="preserve">г. Югорск, ул.Крымская, 21  </t>
  </si>
  <si>
    <t xml:space="preserve">г. Югорск, ул.Крымская, 19  </t>
  </si>
  <si>
    <t xml:space="preserve">г. Югорск, ул.Крымская, 23 </t>
  </si>
  <si>
    <t>г. Югорск, ул.Крымская, 25</t>
  </si>
  <si>
    <t>г. Югорск, ул.Севастопольская,2</t>
  </si>
  <si>
    <t>Площадь ЗУ - 0,15 га</t>
  </si>
  <si>
    <t>г. Югорск, ул.Королева, 6</t>
  </si>
  <si>
    <t>Площадь ЗУ - 0,0736 га</t>
  </si>
  <si>
    <t xml:space="preserve">г. Югорск, ул.Таежная, 54    </t>
  </si>
  <si>
    <t>Площадь ЗУ - 0,073 га</t>
  </si>
  <si>
    <t xml:space="preserve">г. Югорск,                         ул.Лесная, 17 </t>
  </si>
  <si>
    <t>Площадь ЗУ - 0,1449 га</t>
  </si>
  <si>
    <t>г. Югорск, ул. Свердова, 16</t>
  </si>
  <si>
    <t xml:space="preserve">г. Югорск, ул. Калинина, 52 (стр.)  </t>
  </si>
  <si>
    <t>Не выше пяти этажей, площадь застройки    1 000 - 1 500 кв.м.   Площадь ЗУ - 0,3 га</t>
  </si>
  <si>
    <t xml:space="preserve">г. Югорск,                         ул.Есенина, 3  </t>
  </si>
  <si>
    <t>Площадь ЗУ - 0,104 га</t>
  </si>
  <si>
    <t xml:space="preserve">г. Югорск,                         ул.Мичурина, 7   </t>
  </si>
  <si>
    <t>Площадь ЗУ - 0,0845 га</t>
  </si>
  <si>
    <t xml:space="preserve">г. Югорск,                         Северный пер., 5 </t>
  </si>
  <si>
    <t>Площадь ЗУ - 0,1 га</t>
  </si>
  <si>
    <t>г. Югорск,                         ул.Лесная, 10</t>
  </si>
  <si>
    <t>Площадь ЗУ - 0,13 га</t>
  </si>
  <si>
    <t xml:space="preserve">г. Югорск, ул. Славянская, 10 </t>
  </si>
  <si>
    <t>г. Югорск, улица Вавилова, 5</t>
  </si>
  <si>
    <t>выстовочный центр</t>
  </si>
  <si>
    <t>Площадь ЗУ - 0,3980 га</t>
  </si>
  <si>
    <t>Площадь ЗУ - 0,1533 га</t>
  </si>
  <si>
    <t>г. Югорск, бульвар Сибирский</t>
  </si>
  <si>
    <t>Площадь ЗУ - 0,5500 га</t>
  </si>
  <si>
    <t>г. Югорск в районе улицы Вавилова, 3</t>
  </si>
  <si>
    <t>Площадь ЗУ-0,3820 га</t>
  </si>
  <si>
    <t xml:space="preserve">г. Югорск, ул. Промышленная, 29 </t>
  </si>
  <si>
    <t>Площадь ЗУ -0,8455 га</t>
  </si>
  <si>
    <t>г. Югорск ,  улица Южная, 2</t>
  </si>
  <si>
    <t>Площадь ЗУ - 0,6817 га</t>
  </si>
  <si>
    <t>г. Югорск,  улица Славянская, 16А</t>
  </si>
  <si>
    <t>Площадь ЗУ - 0,4606 га</t>
  </si>
  <si>
    <t>г. Югорск,   улица Кольцевая, 1а</t>
  </si>
  <si>
    <t>Площадь ЗУ - 0,7426 га</t>
  </si>
  <si>
    <t>г. Югорск, улица Железнодорожная, 65</t>
  </si>
  <si>
    <t>Площадь ЗУ - 0,3937 га</t>
  </si>
  <si>
    <t>г. Югорск, улица Железнодорожная, 67</t>
  </si>
  <si>
    <t>Торговые объекты</t>
  </si>
  <si>
    <t>Площадь ЗУ - 0,3720 га</t>
  </si>
  <si>
    <t>г. Югорск, 6-й км автодороги                       Югорск-Агириш</t>
  </si>
  <si>
    <t>для размещения производственно-ремонтной базы</t>
  </si>
  <si>
    <t>Площадь ЗУ - 1,0 га</t>
  </si>
  <si>
    <t>г. Югорск  западная промзона</t>
  </si>
  <si>
    <t>склады</t>
  </si>
  <si>
    <t>Площадь ЗУ - 2,5783 га</t>
  </si>
  <si>
    <t>Площадь ЗУ - 5,6836 га</t>
  </si>
  <si>
    <t>г. Югорск, ул. Промышленная, 6б</t>
  </si>
  <si>
    <t>г. Югорск, ул. Промышленная, 6г</t>
  </si>
  <si>
    <t>г. Югорск, ул. Промышленная, 6д</t>
  </si>
  <si>
    <t>Площадь ЗУ - 0,3 га</t>
  </si>
  <si>
    <t>Площадь ЗУ - 0,5 га</t>
  </si>
  <si>
    <t xml:space="preserve">г. Югорск, Арантурская 32а, участок 6    </t>
  </si>
  <si>
    <t xml:space="preserve">                             птицеводство</t>
  </si>
  <si>
    <t xml:space="preserve">земли сельскохозяйственного назначения                                  </t>
  </si>
  <si>
    <t>Площадь ЗУ - 1,0046 га</t>
  </si>
  <si>
    <t xml:space="preserve">г. Югорск, Арантурская 32а, участок 7   </t>
  </si>
  <si>
    <t>г. Югорск, Арантурская 32а, участок 8</t>
  </si>
  <si>
    <t xml:space="preserve">г. Югорск, Арантурская 32а, участок 9 </t>
  </si>
  <si>
    <t xml:space="preserve">      растениеводство</t>
  </si>
  <si>
    <t>Площадь ЗУ - 1,0039га</t>
  </si>
  <si>
    <t>Площадь ЗУ - 1,5008 га</t>
  </si>
  <si>
    <t>Площадь ЗУ - 1,0049 га</t>
  </si>
  <si>
    <t>г. Югорск, ул. Семейная, 128</t>
  </si>
  <si>
    <t>объект торговли и общественного питания</t>
  </si>
  <si>
    <t>Площадь ЗУ -0,9 га</t>
  </si>
  <si>
    <t>г. Югорск, Арантурская 32а, участок 2</t>
  </si>
  <si>
    <t>г. Югорск, Арантурская 32а, участок 4</t>
  </si>
  <si>
    <t>Площадь ЗУ -1,0007 га</t>
  </si>
  <si>
    <t>Площадь ЗУ -1,0058 га</t>
  </si>
  <si>
    <t>г. Югорск, ул. Семейная, 136</t>
  </si>
  <si>
    <t>спорт</t>
  </si>
  <si>
    <t>Площадь ЗУ -0,87 га</t>
  </si>
  <si>
    <t xml:space="preserve"> животноводство</t>
  </si>
  <si>
    <t>Площадь ЗУ -1,0049 га</t>
  </si>
  <si>
    <t>Площадь ЗУ -1,0046 га</t>
  </si>
  <si>
    <t>г. Югорск, Арантурская 32а, участок 5</t>
  </si>
  <si>
    <t>г. Югорск, Арантурская 32а, участок 10</t>
  </si>
  <si>
    <t>г. Югорск, Арантурская 32а, участок 11</t>
  </si>
  <si>
    <t>Площадь ЗУ -1,0045 га</t>
  </si>
  <si>
    <t>г. Югорск, ул. Семейная, 13</t>
  </si>
  <si>
    <t>г. Югорск, Арантурская 32а, участок 12</t>
  </si>
  <si>
    <t>г. Югорск, Арантурская 32а, участок 30</t>
  </si>
  <si>
    <t>г. Югорск, Арантурская 32а, участок 31</t>
  </si>
  <si>
    <t>Площадь ЗУ -0,9945 га</t>
  </si>
  <si>
    <t>Площадь ЗУ -1,0 га</t>
  </si>
  <si>
    <t>объект торговли и бытового обслуживания</t>
  </si>
  <si>
    <t>г. Югорскул. Семейная, 15</t>
  </si>
  <si>
    <t>Площадь ЗУ -1,3 га</t>
  </si>
  <si>
    <t>Аэропрот</t>
  </si>
  <si>
    <t>Земельный участок без проведения торгов                          (с проведением торгов).</t>
  </si>
  <si>
    <t xml:space="preserve">Категория земель </t>
  </si>
  <si>
    <t xml:space="preserve">Наличие </t>
  </si>
  <si>
    <t>Наличие</t>
  </si>
  <si>
    <t>в непосредственной близости</t>
  </si>
  <si>
    <t>61.305059,  63.357455</t>
  </si>
  <si>
    <t>61.317398, 63.332070</t>
  </si>
  <si>
    <t>61.321957,  63.359815</t>
  </si>
  <si>
    <t>61.316379, 63.310242</t>
  </si>
  <si>
    <t>61.312859, 63.364585</t>
  </si>
  <si>
    <t>61.314370, 63.319278</t>
  </si>
  <si>
    <t>61.312186, 63.348983</t>
  </si>
  <si>
    <t>61.311319, 63.346923</t>
  </si>
  <si>
    <t>61.320730, 63.312196</t>
  </si>
  <si>
    <t>61.311296, 63.368392</t>
  </si>
  <si>
    <t>61.308603, 63.324616</t>
  </si>
  <si>
    <t>61.308427, 63.323930</t>
  </si>
  <si>
    <t>61.319692, 63.328316</t>
  </si>
  <si>
    <t xml:space="preserve">г. Югорск 14а мкр </t>
  </si>
  <si>
    <t>до 500 м</t>
  </si>
  <si>
    <t>не обеспечен</t>
  </si>
  <si>
    <t>61.325235, 63.302745</t>
  </si>
  <si>
    <t>сети электроснабжения в непосредственной близости</t>
  </si>
  <si>
    <t>61.388916, 63.320779</t>
  </si>
  <si>
    <t>не более 1 км</t>
  </si>
  <si>
    <t>61.306729, 63.300785</t>
  </si>
  <si>
    <t xml:space="preserve"> западная промзона 86:22:0001004:7</t>
  </si>
  <si>
    <t>западная промзона 86:22:0001003:576</t>
  </si>
  <si>
    <t>61.303283, 63.310505</t>
  </si>
  <si>
    <t>не более 500 м</t>
  </si>
  <si>
    <t>61.300746, 63.327688</t>
  </si>
  <si>
    <t>61.301066, 63.329233</t>
  </si>
  <si>
    <t>61.301138, 63.330478</t>
  </si>
  <si>
    <t>сети электроснабжения не более 500 м</t>
  </si>
  <si>
    <t>61.265447, 63.359186</t>
  </si>
  <si>
    <t>61.311779, 63.393733</t>
  </si>
  <si>
    <t>61.298922, 63.387253</t>
  </si>
  <si>
    <t>до 300м</t>
  </si>
  <si>
    <t>до 500м</t>
  </si>
  <si>
    <t>61.303844, 63.319065</t>
  </si>
  <si>
    <t>61.325457, 63.344044</t>
  </si>
  <si>
    <t>до 100м</t>
  </si>
  <si>
    <t>до 200м</t>
  </si>
  <si>
    <t>до 900</t>
  </si>
  <si>
    <t>61.294813, 63.327108</t>
  </si>
  <si>
    <t>до 800м</t>
  </si>
  <si>
    <t>до 900м</t>
  </si>
  <si>
    <t>до 1000м</t>
  </si>
  <si>
    <t>61.319673, 63.384306</t>
  </si>
  <si>
    <t>61.326091, 63.348322</t>
  </si>
  <si>
    <t>61.314076, 63.376315</t>
  </si>
  <si>
    <t xml:space="preserve"> улица Кольцевая, 1а                     </t>
  </si>
  <si>
    <t>61.325074, 63.302578</t>
  </si>
  <si>
    <t>более 1000</t>
  </si>
  <si>
    <t>61.315922, 63.350837</t>
  </si>
  <si>
    <t>более 1000м</t>
  </si>
  <si>
    <t>до 400м</t>
  </si>
  <si>
    <t>61.316140, 63.351396</t>
  </si>
  <si>
    <t>более 1 км</t>
  </si>
  <si>
    <t>1 км</t>
  </si>
  <si>
    <t>61.388886, 63.320756</t>
  </si>
  <si>
    <t>1км</t>
  </si>
  <si>
    <t>61.277778, 63.134583</t>
  </si>
  <si>
    <t xml:space="preserve"> 1 км</t>
  </si>
  <si>
    <t>61.278526, 63.133930</t>
  </si>
  <si>
    <t>61.274452, 63.139811</t>
  </si>
  <si>
    <t>61.316500, 63.366209</t>
  </si>
  <si>
    <t>61.320551, 63.324534</t>
  </si>
  <si>
    <t>61.323096, 63.335962</t>
  </si>
  <si>
    <t>61.324009, 63.329977</t>
  </si>
  <si>
    <t>61.323561, 63.337509</t>
  </si>
  <si>
    <t>61.312071, 63.355515</t>
  </si>
  <si>
    <t>61.325348, 63.344209</t>
  </si>
  <si>
    <t>61.314081, 63.376371</t>
  </si>
  <si>
    <t>61.307274, 63.378897</t>
  </si>
  <si>
    <t>61.319669, 63.384391</t>
  </si>
  <si>
    <t>61.303807, 63.319177</t>
  </si>
  <si>
    <t>61.294765, 63.328487</t>
  </si>
  <si>
    <t>61.326164, 63.348272</t>
  </si>
  <si>
    <t>61.315900, 63.350823</t>
  </si>
  <si>
    <t>61.316125, 63.351432</t>
  </si>
  <si>
    <t>86:22:0015001:1407</t>
  </si>
  <si>
    <t>86:22:0015001:1393</t>
  </si>
  <si>
    <t>86:22:0015001:1398</t>
  </si>
  <si>
    <t>86:22:0002002:758</t>
  </si>
  <si>
    <t>61.316104, 63.315174</t>
  </si>
  <si>
    <t>86:22:0015001:1408</t>
  </si>
  <si>
    <t>61.275191, 63.140299</t>
  </si>
  <si>
    <t>86:22:0015001:1409</t>
  </si>
  <si>
    <t>61.275438, 63.139976</t>
  </si>
  <si>
    <t>86:22:0015001:1392</t>
  </si>
  <si>
    <t>61.275691, 63.139543</t>
  </si>
  <si>
    <t>86:22:0015001:1410</t>
  </si>
  <si>
    <t>61.275972, 63.139272</t>
  </si>
  <si>
    <t>86:22:0015001:1394</t>
  </si>
  <si>
    <t>61.276139, 63.139001</t>
  </si>
  <si>
    <t>86:22:0015001:1411</t>
  </si>
  <si>
    <t>61.276328, 63.138794</t>
  </si>
  <si>
    <t>86:22:0015001:1406</t>
  </si>
  <si>
    <t>61.276943, 63.138365</t>
  </si>
  <si>
    <t xml:space="preserve">Отрасль </t>
  </si>
  <si>
    <t xml:space="preserve">Этап </t>
  </si>
  <si>
    <t xml:space="preserve">Вид работ </t>
  </si>
  <si>
    <t>Реестр инвестиционных проектов, планируемых к реализации на территории муниципального образования городской округ город Югорск на 2017-2020 годы</t>
  </si>
  <si>
    <t>Транспорт</t>
  </si>
  <si>
    <t>Туризм</t>
  </si>
  <si>
    <t xml:space="preserve">   86:22:0008002:00</t>
  </si>
  <si>
    <t>86:22:0008002:00</t>
  </si>
  <si>
    <t xml:space="preserve">    86:22:0002002:00</t>
  </si>
  <si>
    <t>86:22:0007001:00</t>
  </si>
  <si>
    <t xml:space="preserve">  86:22:0007001:00</t>
  </si>
  <si>
    <t>86:22:0002001:00</t>
  </si>
  <si>
    <t>86:22:0009001:00</t>
  </si>
  <si>
    <t>86:22:0003003:00</t>
  </si>
  <si>
    <t>86:22:0003002:2711</t>
  </si>
  <si>
    <t>86:22:0003002:2705</t>
  </si>
  <si>
    <t>86:22:0003002:2709</t>
  </si>
  <si>
    <t>61,329629 63,330133</t>
  </si>
  <si>
    <t>86:22:0004002:483</t>
  </si>
  <si>
    <t xml:space="preserve"> 86:22:0004002:477</t>
  </si>
  <si>
    <t>86:22:0003002:00</t>
  </si>
  <si>
    <t>86:22:0002002:00</t>
  </si>
  <si>
    <t xml:space="preserve"> 86:22:0008002:272</t>
  </si>
  <si>
    <t xml:space="preserve">  86:22:0003002:00</t>
  </si>
  <si>
    <t>86:22:0008001:00</t>
  </si>
  <si>
    <t>86:22:0010003:00</t>
  </si>
  <si>
    <t xml:space="preserve">  86:22:0008002:272</t>
  </si>
  <si>
    <t>86:22:0010003:1309</t>
  </si>
  <si>
    <t>86:22:0009003:00</t>
  </si>
  <si>
    <t>86:22:0010003:2138</t>
  </si>
  <si>
    <t>86:22:000601:4434</t>
  </si>
  <si>
    <t>86:22:0006001:1236</t>
  </si>
  <si>
    <t>86:22:0004002:460</t>
  </si>
  <si>
    <t>86:22:0004004:00</t>
  </si>
  <si>
    <t>86:22:0004004:903</t>
  </si>
  <si>
    <t>86:22:0004001:249</t>
  </si>
  <si>
    <t>86:22:0001003:576</t>
  </si>
  <si>
    <t>86:22:0001004:7</t>
  </si>
  <si>
    <t>86:22:0006001</t>
  </si>
  <si>
    <t xml:space="preserve"> 86:22:0006001</t>
  </si>
  <si>
    <t>86:22:0011019</t>
  </si>
  <si>
    <t>86:22:0005002:2148</t>
  </si>
  <si>
    <t>86:22:0009001:535, 86:22:0009001:656</t>
  </si>
  <si>
    <t xml:space="preserve">Средняя общеобразовательная школа на 500 мест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</si>
</sst>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3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Arial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Fill="0" applyProtection="0"/>
    <xf numFmtId="0" fontId="22" fillId="0" borderId="0"/>
    <xf numFmtId="0" fontId="24" fillId="0" borderId="0"/>
    <xf numFmtId="0" fontId="22" fillId="0" borderId="0"/>
    <xf numFmtId="0" fontId="36" fillId="0" borderId="0" applyFill="0" applyProtection="0"/>
  </cellStyleXfs>
  <cellXfs count="17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Protection="1">
      <protection locked="0"/>
    </xf>
    <xf numFmtId="0" fontId="16" fillId="0" borderId="0" xfId="0" applyFont="1" applyFill="1" applyAlignment="1" applyProtection="1"/>
    <xf numFmtId="0" fontId="17" fillId="0" borderId="0" xfId="0" applyFont="1" applyFill="1" applyProtection="1"/>
    <xf numFmtId="0" fontId="17" fillId="0" borderId="0" xfId="0" applyFont="1" applyFill="1" applyAlignment="1" applyProtection="1"/>
    <xf numFmtId="4" fontId="17" fillId="0" borderId="0" xfId="0" applyNumberFormat="1" applyFont="1" applyFill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1" xfId="0" applyFont="1" applyFill="1" applyBorder="1" applyAlignment="1" applyProtection="1"/>
    <xf numFmtId="4" fontId="17" fillId="0" borderId="1" xfId="0" applyNumberFormat="1" applyFont="1" applyFill="1" applyBorder="1" applyAlignment="1" applyProtection="1"/>
    <xf numFmtId="0" fontId="16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wrapText="1"/>
    </xf>
    <xf numFmtId="4" fontId="17" fillId="0" borderId="2" xfId="0" applyNumberFormat="1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4" fontId="17" fillId="0" borderId="3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Fill="1" applyBorder="1" applyAlignment="1" applyProtection="1">
      <alignment horizontal="center"/>
    </xf>
    <xf numFmtId="4" fontId="17" fillId="0" borderId="1" xfId="0" applyNumberFormat="1" applyFont="1" applyFill="1" applyBorder="1" applyAlignment="1" applyProtection="1">
      <alignment horizontal="center"/>
    </xf>
    <xf numFmtId="164" fontId="16" fillId="0" borderId="1" xfId="0" applyNumberFormat="1" applyFont="1" applyFill="1" applyBorder="1" applyAlignment="1" applyProtection="1">
      <alignment horizontal="center" wrapText="1"/>
    </xf>
    <xf numFmtId="0" fontId="17" fillId="0" borderId="0" xfId="0" applyFont="1" applyFill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justify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 shrinkToFi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top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64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30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0" borderId="10" xfId="0" applyFont="1" applyFill="1" applyBorder="1" applyAlignment="1" applyProtection="1">
      <alignment horizontal="center" vertical="center" wrapText="1" shrinkToFit="1"/>
      <protection locked="0"/>
    </xf>
    <xf numFmtId="0" fontId="30" fillId="0" borderId="10" xfId="0" applyFont="1" applyFill="1" applyBorder="1" applyAlignment="1" applyProtection="1">
      <alignment horizontal="center" vertical="center" wrapText="1" shrinkToFit="1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wrapText="1"/>
    </xf>
    <xf numFmtId="0" fontId="35" fillId="0" borderId="3" xfId="0" applyFont="1" applyBorder="1" applyAlignment="1">
      <alignment wrapText="1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0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0" fillId="2" borderId="3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>
      <alignment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wrapText="1"/>
    </xf>
    <xf numFmtId="0" fontId="16" fillId="0" borderId="3" xfId="0" applyFont="1" applyFill="1" applyBorder="1" applyAlignment="1" applyProtection="1">
      <alignment horizontal="center" wrapText="1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2 3" xfId="5" xr:uid="{00000000-0005-0000-0000-000003000000}"/>
    <cellStyle name="Обычный 3" xfId="3" xr:uid="{00000000-0005-0000-0000-000004000000}"/>
    <cellStyle name="Обычный 4 2" xfId="2" xr:uid="{00000000-0005-0000-0000-000005000000}"/>
  </cellStyles>
  <dxfs count="0"/>
  <tableStyles count="0" defaultTableStyle="TableStyleMedium9" defaultPivotStyle="PivotStyleLight16"/>
  <colors>
    <mruColors>
      <color rgb="FFC6DA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26"/>
  <sheetViews>
    <sheetView view="pageBreakPreview" topLeftCell="R7" zoomScale="85" zoomScaleNormal="80" zoomScaleSheetLayoutView="85" workbookViewId="0">
      <selection activeCell="A2" sqref="A2:AH2"/>
    </sheetView>
  </sheetViews>
  <sheetFormatPr defaultColWidth="9.109375" defaultRowHeight="13.8" x14ac:dyDescent="0.25"/>
  <cols>
    <col min="1" max="1" width="12" style="8" customWidth="1"/>
    <col min="2" max="2" width="11.5546875" style="8" customWidth="1"/>
    <col min="3" max="3" width="24.33203125" style="8" customWidth="1"/>
    <col min="4" max="4" width="13" style="8" customWidth="1"/>
    <col min="5" max="5" width="9.109375" style="8"/>
    <col min="6" max="6" width="8" style="8" customWidth="1"/>
    <col min="7" max="7" width="12.6640625" style="8" customWidth="1"/>
    <col min="8" max="8" width="9" style="8" customWidth="1"/>
    <col min="9" max="9" width="9.33203125" style="8" bestFit="1" customWidth="1"/>
    <col min="10" max="10" width="7.88671875" style="8" customWidth="1"/>
    <col min="11" max="11" width="16" style="8" customWidth="1"/>
    <col min="12" max="12" width="8.5546875" style="8" customWidth="1"/>
    <col min="13" max="13" width="7.6640625" style="8" customWidth="1"/>
    <col min="14" max="14" width="9.33203125" style="8" customWidth="1"/>
    <col min="15" max="15" width="12.109375" style="8" customWidth="1"/>
    <col min="16" max="16" width="9" style="8" customWidth="1"/>
    <col min="17" max="17" width="8.33203125" style="8" customWidth="1"/>
    <col min="18" max="18" width="19" style="22" customWidth="1"/>
    <col min="19" max="19" width="27.109375" style="8" customWidth="1"/>
    <col min="20" max="21" width="6.109375" style="8" customWidth="1"/>
    <col min="22" max="22" width="15.88671875" style="8" customWidth="1"/>
    <col min="23" max="23" width="6.109375" style="8" customWidth="1"/>
    <col min="24" max="24" width="15" style="8" customWidth="1"/>
    <col min="25" max="25" width="6.109375" style="8" customWidth="1"/>
    <col min="26" max="26" width="15.44140625" style="8" customWidth="1"/>
    <col min="27" max="27" width="10.88671875" style="8" customWidth="1"/>
    <col min="28" max="28" width="12.109375" style="8" customWidth="1"/>
    <col min="29" max="29" width="16.6640625" style="8" customWidth="1"/>
    <col min="30" max="30" width="20.33203125" style="8" customWidth="1"/>
    <col min="31" max="31" width="23.109375" style="8" customWidth="1"/>
    <col min="32" max="32" width="10.5546875" style="8" customWidth="1"/>
    <col min="33" max="33" width="7.44140625" style="8" customWidth="1"/>
    <col min="34" max="34" width="23.33203125" style="8" customWidth="1"/>
    <col min="35" max="35" width="9.109375" style="8"/>
    <col min="36" max="80" width="9.109375" style="9"/>
    <col min="81" max="16384" width="9.109375" style="8"/>
  </cols>
  <sheetData>
    <row r="1" spans="1:80" ht="34.5" customHeight="1" x14ac:dyDescent="0.25">
      <c r="AB1" s="72"/>
      <c r="AC1" s="72"/>
      <c r="AD1" s="129"/>
      <c r="AE1" s="129"/>
      <c r="AF1" s="129"/>
      <c r="AG1" s="129"/>
      <c r="AH1" s="129"/>
    </row>
    <row r="2" spans="1:80" s="6" customFormat="1" ht="36" customHeight="1" x14ac:dyDescent="0.25">
      <c r="A2" s="141" t="s">
        <v>112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</row>
    <row r="3" spans="1:80" ht="12" customHeight="1" x14ac:dyDescent="0.25"/>
    <row r="4" spans="1:80" s="2" customFormat="1" ht="12" customHeight="1" x14ac:dyDescent="0.25">
      <c r="A4" s="126" t="s">
        <v>0</v>
      </c>
      <c r="B4" s="126" t="s">
        <v>1</v>
      </c>
      <c r="C4" s="126" t="s">
        <v>2</v>
      </c>
      <c r="D4" s="126" t="s">
        <v>3</v>
      </c>
      <c r="E4" s="126" t="s">
        <v>4</v>
      </c>
      <c r="F4" s="126" t="s">
        <v>148</v>
      </c>
      <c r="G4" s="126" t="s">
        <v>5</v>
      </c>
      <c r="H4" s="126" t="s">
        <v>6</v>
      </c>
      <c r="I4" s="126" t="s">
        <v>31</v>
      </c>
      <c r="J4" s="132" t="s">
        <v>7</v>
      </c>
      <c r="K4" s="133"/>
      <c r="L4" s="133"/>
      <c r="M4" s="133"/>
      <c r="N4" s="134"/>
      <c r="O4" s="132" t="s">
        <v>12</v>
      </c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4"/>
      <c r="AA4" s="126" t="s">
        <v>13</v>
      </c>
      <c r="AB4" s="126" t="s">
        <v>14</v>
      </c>
      <c r="AC4" s="126" t="s">
        <v>15</v>
      </c>
      <c r="AD4" s="142" t="s">
        <v>16</v>
      </c>
      <c r="AE4" s="142" t="s">
        <v>17</v>
      </c>
      <c r="AF4" s="145" t="s">
        <v>18</v>
      </c>
      <c r="AG4" s="142" t="s">
        <v>19</v>
      </c>
      <c r="AH4" s="126" t="s">
        <v>20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</row>
    <row r="5" spans="1:80" s="2" customFormat="1" ht="12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35"/>
      <c r="K5" s="136"/>
      <c r="L5" s="136"/>
      <c r="M5" s="136"/>
      <c r="N5" s="137"/>
      <c r="O5" s="135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7"/>
      <c r="AA5" s="127"/>
      <c r="AB5" s="127"/>
      <c r="AC5" s="127"/>
      <c r="AD5" s="143"/>
      <c r="AE5" s="143"/>
      <c r="AF5" s="146"/>
      <c r="AG5" s="143"/>
      <c r="AH5" s="1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</row>
    <row r="6" spans="1:80" s="2" customFormat="1" ht="24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30" t="s">
        <v>8</v>
      </c>
      <c r="K6" s="131"/>
      <c r="L6" s="130" t="s">
        <v>9</v>
      </c>
      <c r="M6" s="131"/>
      <c r="N6" s="3" t="s">
        <v>10</v>
      </c>
      <c r="O6" s="130" t="s">
        <v>21</v>
      </c>
      <c r="P6" s="131"/>
      <c r="Q6" s="130" t="s">
        <v>22</v>
      </c>
      <c r="R6" s="131"/>
      <c r="S6" s="130" t="s">
        <v>23</v>
      </c>
      <c r="T6" s="131"/>
      <c r="U6" s="130" t="s">
        <v>24</v>
      </c>
      <c r="V6" s="131"/>
      <c r="W6" s="130" t="s">
        <v>25</v>
      </c>
      <c r="X6" s="131"/>
      <c r="Y6" s="130" t="s">
        <v>26</v>
      </c>
      <c r="Z6" s="131"/>
      <c r="AA6" s="127"/>
      <c r="AB6" s="127"/>
      <c r="AC6" s="127"/>
      <c r="AD6" s="143"/>
      <c r="AE6" s="143"/>
      <c r="AF6" s="146"/>
      <c r="AG6" s="143"/>
      <c r="AH6" s="1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s="2" customFormat="1" ht="50.25" customHeight="1" x14ac:dyDescent="0.25">
      <c r="A7" s="128"/>
      <c r="B7" s="128"/>
      <c r="C7" s="128"/>
      <c r="D7" s="128"/>
      <c r="E7" s="128"/>
      <c r="F7" s="128"/>
      <c r="G7" s="128"/>
      <c r="H7" s="128"/>
      <c r="I7" s="128"/>
      <c r="J7" s="4" t="s">
        <v>11</v>
      </c>
      <c r="K7" s="4" t="s">
        <v>3</v>
      </c>
      <c r="L7" s="4" t="s">
        <v>11</v>
      </c>
      <c r="M7" s="4" t="s">
        <v>3</v>
      </c>
      <c r="N7" s="4" t="s">
        <v>3</v>
      </c>
      <c r="O7" s="5" t="s">
        <v>11</v>
      </c>
      <c r="P7" s="5" t="s">
        <v>3</v>
      </c>
      <c r="Q7" s="5" t="s">
        <v>11</v>
      </c>
      <c r="R7" s="23" t="s">
        <v>3</v>
      </c>
      <c r="S7" s="5" t="s">
        <v>11</v>
      </c>
      <c r="T7" s="5" t="s">
        <v>3</v>
      </c>
      <c r="U7" s="5" t="s">
        <v>11</v>
      </c>
      <c r="V7" s="5" t="s">
        <v>3</v>
      </c>
      <c r="W7" s="5" t="s">
        <v>11</v>
      </c>
      <c r="X7" s="5" t="s">
        <v>3</v>
      </c>
      <c r="Y7" s="5" t="s">
        <v>11</v>
      </c>
      <c r="Z7" s="5" t="s">
        <v>3</v>
      </c>
      <c r="AA7" s="128"/>
      <c r="AB7" s="128"/>
      <c r="AC7" s="128"/>
      <c r="AD7" s="144"/>
      <c r="AE7" s="144"/>
      <c r="AF7" s="147"/>
      <c r="AG7" s="144"/>
      <c r="AH7" s="128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</row>
    <row r="8" spans="1:80" s="11" customFormat="1" ht="10.199999999999999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2">
        <v>8</v>
      </c>
      <c r="I8" s="12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2">
        <v>17</v>
      </c>
      <c r="R8" s="12">
        <v>18</v>
      </c>
      <c r="S8" s="10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2">
        <v>32</v>
      </c>
      <c r="AG8" s="10">
        <v>33</v>
      </c>
      <c r="AH8" s="10">
        <v>34</v>
      </c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s="16" customFormat="1" ht="114" customHeight="1" x14ac:dyDescent="0.3">
      <c r="A9" s="15"/>
      <c r="B9" s="16" t="s">
        <v>113</v>
      </c>
      <c r="C9" s="16" t="s">
        <v>140</v>
      </c>
      <c r="E9" s="16" t="s">
        <v>141</v>
      </c>
      <c r="F9" s="16">
        <v>10300</v>
      </c>
      <c r="G9" s="16" t="s">
        <v>142</v>
      </c>
      <c r="H9" s="15"/>
      <c r="I9" s="16" t="s">
        <v>143</v>
      </c>
      <c r="J9" s="16" t="s">
        <v>27</v>
      </c>
      <c r="L9" s="16" t="s">
        <v>28</v>
      </c>
      <c r="M9" s="15"/>
      <c r="N9" s="16" t="s">
        <v>28</v>
      </c>
      <c r="O9" s="17" t="s">
        <v>27</v>
      </c>
      <c r="P9" s="17"/>
      <c r="Q9" s="18" t="s">
        <v>27</v>
      </c>
      <c r="R9" s="21"/>
      <c r="S9" s="19" t="s">
        <v>27</v>
      </c>
      <c r="T9" s="17"/>
      <c r="U9" s="19" t="s">
        <v>27</v>
      </c>
      <c r="V9" s="19"/>
      <c r="W9" s="17" t="s">
        <v>27</v>
      </c>
      <c r="X9" s="19"/>
      <c r="Y9" s="17" t="s">
        <v>27</v>
      </c>
      <c r="Z9" s="18"/>
      <c r="AA9" s="16" t="s">
        <v>65</v>
      </c>
      <c r="AC9" s="15"/>
      <c r="AE9" s="16" t="s">
        <v>144</v>
      </c>
      <c r="AF9" s="15"/>
      <c r="AH9" s="138" t="s">
        <v>145</v>
      </c>
      <c r="AI9" s="20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</row>
    <row r="10" spans="1:80" s="16" customFormat="1" ht="123" customHeight="1" x14ac:dyDescent="0.3">
      <c r="A10" s="15"/>
      <c r="B10" s="16" t="s">
        <v>113</v>
      </c>
      <c r="C10" s="16" t="s">
        <v>146</v>
      </c>
      <c r="E10" s="16" t="s">
        <v>141</v>
      </c>
      <c r="F10" s="16">
        <v>10395</v>
      </c>
      <c r="G10" s="16" t="s">
        <v>142</v>
      </c>
      <c r="I10" s="16" t="s">
        <v>143</v>
      </c>
      <c r="J10" s="16" t="s">
        <v>27</v>
      </c>
      <c r="L10" s="16" t="s">
        <v>28</v>
      </c>
      <c r="M10" s="15"/>
      <c r="N10" s="16" t="s">
        <v>28</v>
      </c>
      <c r="O10" s="17" t="s">
        <v>27</v>
      </c>
      <c r="P10" s="17"/>
      <c r="Q10" s="18" t="s">
        <v>27</v>
      </c>
      <c r="R10" s="21"/>
      <c r="S10" s="19" t="s">
        <v>27</v>
      </c>
      <c r="T10" s="17"/>
      <c r="U10" s="19" t="s">
        <v>27</v>
      </c>
      <c r="V10" s="19"/>
      <c r="W10" s="17" t="s">
        <v>27</v>
      </c>
      <c r="X10" s="19"/>
      <c r="Y10" s="17" t="s">
        <v>27</v>
      </c>
      <c r="Z10" s="18"/>
      <c r="AA10" s="16" t="s">
        <v>29</v>
      </c>
      <c r="AC10" s="15"/>
      <c r="AE10" s="16" t="s">
        <v>147</v>
      </c>
      <c r="AF10" s="15"/>
      <c r="AH10" s="139"/>
      <c r="AI10" s="20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</row>
    <row r="11" spans="1:80" s="1" customFormat="1" ht="22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4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</row>
    <row r="12" spans="1:80" ht="26.25" customHeight="1" x14ac:dyDescent="0.2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</row>
    <row r="13" spans="1:80" ht="15" customHeight="1" x14ac:dyDescent="0.2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</row>
    <row r="14" spans="1:8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25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8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25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8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25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8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25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8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4"/>
      <c r="AJ18" s="73"/>
      <c r="AK18" s="73"/>
      <c r="AL18" s="73"/>
      <c r="AM18" s="73"/>
      <c r="AN18" s="73"/>
      <c r="AO18" s="73"/>
      <c r="AP18" s="73"/>
      <c r="AQ18" s="73"/>
    </row>
    <row r="19" spans="1:80" s="13" customFormat="1" ht="10.199999999999999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5"/>
      <c r="P19" s="76"/>
      <c r="Q19" s="75"/>
      <c r="R19" s="76"/>
      <c r="S19" s="76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7"/>
      <c r="AJ19" s="75"/>
      <c r="AK19" s="75"/>
      <c r="AL19" s="75"/>
      <c r="AM19" s="75"/>
      <c r="AN19" s="75"/>
      <c r="AO19" s="75"/>
      <c r="AP19" s="75"/>
      <c r="AQ19" s="75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</row>
    <row r="20" spans="1:8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73"/>
      <c r="AK20" s="73"/>
      <c r="AL20" s="73"/>
      <c r="AM20" s="73"/>
      <c r="AN20" s="73"/>
      <c r="AO20" s="73"/>
      <c r="AP20" s="73"/>
      <c r="AQ20" s="73"/>
    </row>
    <row r="21" spans="1:8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  <c r="AJ21" s="73"/>
      <c r="AK21" s="73"/>
      <c r="AL21" s="73"/>
      <c r="AM21" s="73"/>
      <c r="AN21" s="73"/>
      <c r="AO21" s="73"/>
      <c r="AP21" s="73"/>
      <c r="AQ21" s="73"/>
    </row>
    <row r="22" spans="1:8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4"/>
      <c r="AJ22" s="73"/>
      <c r="AK22" s="73"/>
      <c r="AL22" s="73"/>
      <c r="AM22" s="73"/>
      <c r="AN22" s="73"/>
      <c r="AO22" s="73"/>
      <c r="AP22" s="73"/>
      <c r="AQ22" s="73"/>
    </row>
    <row r="23" spans="1:8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25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8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25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8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25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8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5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</sheetData>
  <autoFilter ref="A8:AI10" xr:uid="{00000000-0009-0000-0000-000000000000}"/>
  <mergeCells count="31">
    <mergeCell ref="AH9:AH10"/>
    <mergeCell ref="A12:AH13"/>
    <mergeCell ref="A2:AH2"/>
    <mergeCell ref="W6:X6"/>
    <mergeCell ref="Y6:Z6"/>
    <mergeCell ref="O4:Z5"/>
    <mergeCell ref="AE4:AE7"/>
    <mergeCell ref="AF4:AF7"/>
    <mergeCell ref="AG4:AG7"/>
    <mergeCell ref="AH4:AH7"/>
    <mergeCell ref="AA4:AA7"/>
    <mergeCell ref="AB4:AB7"/>
    <mergeCell ref="AC4:AC7"/>
    <mergeCell ref="AD4:AD7"/>
    <mergeCell ref="G4:G7"/>
    <mergeCell ref="F4:F7"/>
    <mergeCell ref="D4:D7"/>
    <mergeCell ref="C4:C7"/>
    <mergeCell ref="B4:B7"/>
    <mergeCell ref="A4:A7"/>
    <mergeCell ref="AD1:AH1"/>
    <mergeCell ref="I4:I7"/>
    <mergeCell ref="H4:H7"/>
    <mergeCell ref="O6:P6"/>
    <mergeCell ref="Q6:R6"/>
    <mergeCell ref="E4:E7"/>
    <mergeCell ref="S6:T6"/>
    <mergeCell ref="U6:V6"/>
    <mergeCell ref="J6:K6"/>
    <mergeCell ref="L6:M6"/>
    <mergeCell ref="J4:N5"/>
  </mergeCells>
  <dataValidations count="2">
    <dataValidation showInputMessage="1" showErrorMessage="1" errorTitle="Input error" error="Value is not in list." promptTitle="Language" prompt="Русский" sqref="H9 A9:A10 AC9:AC10" xr:uid="{00000000-0002-0000-0000-000000000000}">
      <formula1>" "</formula1>
    </dataValidation>
    <dataValidation showInputMessage="1" showErrorMessage="1" errorTitle="Input error" error="Value is not in list." promptTitle="Language" prompt="Deutch" sqref="M9:M10" xr:uid="{00000000-0002-0000-0000-000001000000}">
      <formula1>" "</formula1>
    </dataValidation>
  </dataValidations>
  <pageMargins left="0.31496062992125984" right="0.31496062992125984" top="0.39370078740157483" bottom="0.19685039370078741" header="0.11811023622047245" footer="0.11811023622047245"/>
  <pageSetup paperSize="8" scale="30" fitToHeight="0" orientation="landscape" r:id="rId1"/>
  <headerFooter>
    <oddHeader>Страница  &amp;P из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529"/>
  <sheetViews>
    <sheetView tabSelected="1" topLeftCell="A4" zoomScale="80" zoomScaleNormal="80" workbookViewId="0">
      <pane ySplit="1920" topLeftCell="A16" activePane="bottomLeft"/>
      <selection activeCell="K17" sqref="K17"/>
      <selection pane="bottomLeft" activeCell="AO3" sqref="AO3"/>
    </sheetView>
  </sheetViews>
  <sheetFormatPr defaultColWidth="9.109375" defaultRowHeight="14.4" x14ac:dyDescent="0.3"/>
  <cols>
    <col min="1" max="1" width="7.33203125" style="31" bestFit="1" customWidth="1"/>
    <col min="2" max="2" width="14.44140625" style="31" customWidth="1"/>
    <col min="3" max="3" width="26" style="31" customWidth="1"/>
    <col min="4" max="4" width="24.33203125" style="31" customWidth="1"/>
    <col min="5" max="5" width="18.109375" style="31" customWidth="1"/>
    <col min="6" max="6" width="17.44140625" style="31" customWidth="1"/>
    <col min="7" max="7" width="9.109375" style="31"/>
    <col min="8" max="8" width="10" style="31" customWidth="1"/>
    <col min="9" max="9" width="15.109375" style="31" customWidth="1"/>
    <col min="10" max="11" width="9.109375" style="31"/>
    <col min="12" max="12" width="9.44140625" style="31" customWidth="1"/>
    <col min="13" max="13" width="9.109375" style="31"/>
    <col min="14" max="14" width="14.6640625" style="31" customWidth="1"/>
    <col min="15" max="15" width="9.109375" style="31"/>
    <col min="16" max="16" width="15.33203125" style="31" customWidth="1"/>
    <col min="17" max="17" width="9.109375" style="31"/>
    <col min="18" max="18" width="18.33203125" style="31" customWidth="1"/>
    <col min="19" max="19" width="10" style="31" customWidth="1"/>
    <col min="20" max="20" width="9.109375" style="31"/>
    <col min="21" max="21" width="10.44140625" style="31" customWidth="1"/>
    <col min="22" max="22" width="16.5546875" style="31" customWidth="1"/>
    <col min="23" max="23" width="9.88671875" style="31" customWidth="1"/>
    <col min="24" max="24" width="25.5546875" style="31" customWidth="1"/>
    <col min="25" max="26" width="9.109375" style="31"/>
    <col min="27" max="27" width="19.33203125" style="31" customWidth="1"/>
    <col min="28" max="28" width="20.109375" style="31" customWidth="1"/>
    <col min="29" max="29" width="21.6640625" style="31" customWidth="1"/>
    <col min="30" max="30" width="19.33203125" style="31" customWidth="1"/>
    <col min="31" max="31" width="20.44140625" style="31" customWidth="1"/>
    <col min="32" max="32" width="11" style="31" customWidth="1"/>
    <col min="33" max="33" width="23.33203125" style="31" customWidth="1"/>
    <col min="34" max="16384" width="9.109375" style="31"/>
  </cols>
  <sheetData>
    <row r="1" spans="1:57" ht="50.25" customHeight="1" x14ac:dyDescent="0.3">
      <c r="AD1" s="154"/>
      <c r="AE1" s="154"/>
      <c r="AF1" s="154"/>
      <c r="AG1" s="154"/>
    </row>
    <row r="2" spans="1:57" ht="50.25" customHeight="1" x14ac:dyDescent="0.3">
      <c r="A2" s="155" t="s">
        <v>111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</row>
    <row r="3" spans="1:57" ht="18" x14ac:dyDescent="0.3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</row>
    <row r="4" spans="1:57" s="63" customFormat="1" ht="12" customHeight="1" x14ac:dyDescent="0.25">
      <c r="A4" s="149" t="s">
        <v>34</v>
      </c>
      <c r="B4" s="148" t="s">
        <v>1</v>
      </c>
      <c r="C4" s="148" t="s">
        <v>2</v>
      </c>
      <c r="D4" s="150" t="s">
        <v>290</v>
      </c>
      <c r="E4" s="148" t="s">
        <v>3</v>
      </c>
      <c r="F4" s="148" t="s">
        <v>104</v>
      </c>
      <c r="G4" s="148" t="s">
        <v>118</v>
      </c>
      <c r="H4" s="148" t="s">
        <v>291</v>
      </c>
      <c r="I4" s="148" t="s">
        <v>6</v>
      </c>
      <c r="J4" s="148" t="s">
        <v>103</v>
      </c>
      <c r="K4" s="148"/>
      <c r="L4" s="148"/>
      <c r="M4" s="148"/>
      <c r="N4" s="148"/>
      <c r="O4" s="148" t="s">
        <v>105</v>
      </c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53" t="s">
        <v>106</v>
      </c>
      <c r="AB4" s="148" t="s">
        <v>13</v>
      </c>
      <c r="AC4" s="148" t="s">
        <v>14</v>
      </c>
      <c r="AD4" s="148" t="s">
        <v>15</v>
      </c>
      <c r="AE4" s="148" t="s">
        <v>16</v>
      </c>
      <c r="AF4" s="156" t="s">
        <v>33</v>
      </c>
      <c r="AG4" s="148" t="s">
        <v>107</v>
      </c>
    </row>
    <row r="5" spans="1:57" s="63" customFormat="1" ht="12" x14ac:dyDescent="0.25">
      <c r="A5" s="149"/>
      <c r="B5" s="148"/>
      <c r="C5" s="148"/>
      <c r="D5" s="151"/>
      <c r="E5" s="148"/>
      <c r="F5" s="148"/>
      <c r="G5" s="148"/>
      <c r="H5" s="148"/>
      <c r="I5" s="148"/>
      <c r="J5" s="148" t="s">
        <v>8</v>
      </c>
      <c r="K5" s="148"/>
      <c r="L5" s="148" t="s">
        <v>9</v>
      </c>
      <c r="M5" s="148"/>
      <c r="N5" s="64" t="s">
        <v>289</v>
      </c>
      <c r="O5" s="148" t="s">
        <v>21</v>
      </c>
      <c r="P5" s="148"/>
      <c r="Q5" s="148" t="s">
        <v>22</v>
      </c>
      <c r="R5" s="148"/>
      <c r="S5" s="148" t="s">
        <v>23</v>
      </c>
      <c r="T5" s="148"/>
      <c r="U5" s="148" t="s">
        <v>24</v>
      </c>
      <c r="V5" s="148"/>
      <c r="W5" s="148" t="s">
        <v>25</v>
      </c>
      <c r="X5" s="148"/>
      <c r="Y5" s="148" t="s">
        <v>26</v>
      </c>
      <c r="Z5" s="148"/>
      <c r="AA5" s="153"/>
      <c r="AB5" s="148"/>
      <c r="AC5" s="148"/>
      <c r="AD5" s="148"/>
      <c r="AE5" s="148"/>
      <c r="AF5" s="156"/>
      <c r="AG5" s="148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</row>
    <row r="6" spans="1:57" s="63" customFormat="1" ht="49.5" customHeight="1" x14ac:dyDescent="0.25">
      <c r="A6" s="149"/>
      <c r="B6" s="148"/>
      <c r="C6" s="148"/>
      <c r="D6" s="152"/>
      <c r="E6" s="148"/>
      <c r="F6" s="148"/>
      <c r="G6" s="148"/>
      <c r="H6" s="148"/>
      <c r="I6" s="148"/>
      <c r="J6" s="64" t="s">
        <v>292</v>
      </c>
      <c r="K6" s="64" t="s">
        <v>3</v>
      </c>
      <c r="L6" s="64" t="s">
        <v>292</v>
      </c>
      <c r="M6" s="64" t="s">
        <v>3</v>
      </c>
      <c r="N6" s="64" t="s">
        <v>3</v>
      </c>
      <c r="O6" s="64" t="s">
        <v>293</v>
      </c>
      <c r="P6" s="64" t="s">
        <v>3</v>
      </c>
      <c r="Q6" s="64" t="s">
        <v>292</v>
      </c>
      <c r="R6" s="64" t="s">
        <v>3</v>
      </c>
      <c r="S6" s="64" t="s">
        <v>292</v>
      </c>
      <c r="T6" s="64" t="s">
        <v>3</v>
      </c>
      <c r="U6" s="64" t="s">
        <v>292</v>
      </c>
      <c r="V6" s="64" t="s">
        <v>3</v>
      </c>
      <c r="W6" s="64" t="s">
        <v>292</v>
      </c>
      <c r="X6" s="64" t="s">
        <v>3</v>
      </c>
      <c r="Y6" s="64" t="s">
        <v>108</v>
      </c>
      <c r="Z6" s="64" t="s">
        <v>3</v>
      </c>
      <c r="AA6" s="153"/>
      <c r="AB6" s="148"/>
      <c r="AC6" s="148"/>
      <c r="AD6" s="148"/>
      <c r="AE6" s="148"/>
      <c r="AF6" s="156"/>
      <c r="AG6" s="148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</row>
    <row r="7" spans="1:57" s="63" customFormat="1" ht="12" x14ac:dyDescent="0.25">
      <c r="A7" s="66"/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  <c r="R7" s="67">
        <v>18</v>
      </c>
      <c r="S7" s="67">
        <v>19</v>
      </c>
      <c r="T7" s="67">
        <v>20</v>
      </c>
      <c r="U7" s="67">
        <v>21</v>
      </c>
      <c r="V7" s="67">
        <v>22</v>
      </c>
      <c r="W7" s="67">
        <v>23</v>
      </c>
      <c r="X7" s="67">
        <v>24</v>
      </c>
      <c r="Y7" s="67">
        <v>25</v>
      </c>
      <c r="Z7" s="67">
        <v>26</v>
      </c>
      <c r="AA7" s="67">
        <v>27</v>
      </c>
      <c r="AB7" s="67">
        <v>28</v>
      </c>
      <c r="AC7" s="67">
        <v>29</v>
      </c>
      <c r="AD7" s="67">
        <v>30</v>
      </c>
      <c r="AE7" s="67">
        <v>31</v>
      </c>
      <c r="AF7" s="68">
        <v>33</v>
      </c>
      <c r="AG7" s="67">
        <v>32</v>
      </c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</row>
    <row r="8" spans="1:57" s="63" customFormat="1" ht="96" x14ac:dyDescent="0.25">
      <c r="A8" s="85">
        <v>1</v>
      </c>
      <c r="B8" s="94" t="s">
        <v>115</v>
      </c>
      <c r="C8" s="86" t="s">
        <v>116</v>
      </c>
      <c r="D8" s="86" t="s">
        <v>109</v>
      </c>
      <c r="E8" s="86" t="s">
        <v>119</v>
      </c>
      <c r="F8" s="86" t="s">
        <v>92</v>
      </c>
      <c r="G8" s="86">
        <v>8455</v>
      </c>
      <c r="H8" s="87" t="s">
        <v>117</v>
      </c>
      <c r="I8" s="86"/>
      <c r="J8" s="88" t="s">
        <v>27</v>
      </c>
      <c r="K8" s="88" t="s">
        <v>294</v>
      </c>
      <c r="L8" s="88" t="s">
        <v>27</v>
      </c>
      <c r="M8" s="88" t="s">
        <v>294</v>
      </c>
      <c r="N8" s="88" t="s">
        <v>28</v>
      </c>
      <c r="O8" s="84" t="s">
        <v>27</v>
      </c>
      <c r="P8" s="88" t="s">
        <v>294</v>
      </c>
      <c r="Q8" s="88" t="s">
        <v>27</v>
      </c>
      <c r="R8" s="88" t="s">
        <v>327</v>
      </c>
      <c r="S8" s="88" t="s">
        <v>27</v>
      </c>
      <c r="T8" s="88" t="s">
        <v>294</v>
      </c>
      <c r="U8" s="84" t="s">
        <v>27</v>
      </c>
      <c r="V8" s="84" t="s">
        <v>327</v>
      </c>
      <c r="W8" s="84" t="s">
        <v>27</v>
      </c>
      <c r="X8" s="84" t="s">
        <v>327</v>
      </c>
      <c r="Y8" s="84" t="s">
        <v>27</v>
      </c>
      <c r="Z8" s="84" t="s">
        <v>328</v>
      </c>
      <c r="AA8" s="88" t="s">
        <v>110</v>
      </c>
      <c r="AB8" s="88" t="s">
        <v>29</v>
      </c>
      <c r="AC8" s="84" t="s">
        <v>122</v>
      </c>
      <c r="AD8" s="84" t="s">
        <v>120</v>
      </c>
      <c r="AE8" s="84" t="s">
        <v>121</v>
      </c>
      <c r="AF8" s="104" t="s">
        <v>329</v>
      </c>
      <c r="AG8" s="86"/>
    </row>
    <row r="9" spans="1:57" s="63" customFormat="1" ht="96" x14ac:dyDescent="0.25">
      <c r="A9" s="106">
        <v>2</v>
      </c>
      <c r="B9" s="107" t="s">
        <v>115</v>
      </c>
      <c r="C9" s="108" t="s">
        <v>123</v>
      </c>
      <c r="D9" s="108" t="s">
        <v>109</v>
      </c>
      <c r="E9" s="108" t="s">
        <v>124</v>
      </c>
      <c r="F9" s="108" t="s">
        <v>125</v>
      </c>
      <c r="G9" s="108">
        <v>1533</v>
      </c>
      <c r="H9" s="109" t="s">
        <v>117</v>
      </c>
      <c r="I9" s="108"/>
      <c r="J9" s="110" t="s">
        <v>27</v>
      </c>
      <c r="K9" s="111" t="s">
        <v>294</v>
      </c>
      <c r="L9" s="110" t="s">
        <v>27</v>
      </c>
      <c r="M9" s="111" t="s">
        <v>294</v>
      </c>
      <c r="N9" s="110" t="s">
        <v>28</v>
      </c>
      <c r="O9" s="112" t="s">
        <v>27</v>
      </c>
      <c r="P9" s="111" t="s">
        <v>294</v>
      </c>
      <c r="Q9" s="110" t="s">
        <v>27</v>
      </c>
      <c r="R9" s="111" t="s">
        <v>294</v>
      </c>
      <c r="S9" s="110" t="s">
        <v>27</v>
      </c>
      <c r="T9" s="111" t="s">
        <v>294</v>
      </c>
      <c r="U9" s="112" t="s">
        <v>27</v>
      </c>
      <c r="V9" s="111" t="s">
        <v>294</v>
      </c>
      <c r="W9" s="112" t="s">
        <v>27</v>
      </c>
      <c r="X9" s="112" t="s">
        <v>328</v>
      </c>
      <c r="Y9" s="112" t="s">
        <v>27</v>
      </c>
      <c r="Z9" s="111" t="s">
        <v>294</v>
      </c>
      <c r="AA9" s="110" t="s">
        <v>110</v>
      </c>
      <c r="AB9" s="113" t="s">
        <v>29</v>
      </c>
      <c r="AC9" s="113" t="s">
        <v>122</v>
      </c>
      <c r="AD9" s="113" t="s">
        <v>120</v>
      </c>
      <c r="AE9" s="113" t="s">
        <v>121</v>
      </c>
      <c r="AF9" s="104" t="s">
        <v>330</v>
      </c>
      <c r="AG9" s="108"/>
    </row>
    <row r="10" spans="1:57" s="63" customFormat="1" ht="96" x14ac:dyDescent="0.25">
      <c r="A10" s="85">
        <v>3</v>
      </c>
      <c r="B10" s="94" t="s">
        <v>115</v>
      </c>
      <c r="C10" s="86" t="s">
        <v>126</v>
      </c>
      <c r="D10" s="86" t="s">
        <v>109</v>
      </c>
      <c r="E10" s="86" t="s">
        <v>119</v>
      </c>
      <c r="F10" s="86" t="s">
        <v>92</v>
      </c>
      <c r="G10" s="86">
        <v>6817</v>
      </c>
      <c r="H10" s="91" t="s">
        <v>117</v>
      </c>
      <c r="I10" s="90"/>
      <c r="J10" s="88" t="s">
        <v>27</v>
      </c>
      <c r="K10" s="88" t="s">
        <v>294</v>
      </c>
      <c r="L10" s="88" t="s">
        <v>27</v>
      </c>
      <c r="M10" s="88" t="s">
        <v>294</v>
      </c>
      <c r="N10" s="88" t="s">
        <v>28</v>
      </c>
      <c r="O10" s="93" t="s">
        <v>27</v>
      </c>
      <c r="P10" s="93" t="s">
        <v>331</v>
      </c>
      <c r="Q10" s="88" t="s">
        <v>27</v>
      </c>
      <c r="R10" s="92" t="s">
        <v>328</v>
      </c>
      <c r="S10" s="88" t="s">
        <v>27</v>
      </c>
      <c r="T10" s="88" t="s">
        <v>328</v>
      </c>
      <c r="U10" s="93" t="s">
        <v>27</v>
      </c>
      <c r="V10" s="93" t="s">
        <v>332</v>
      </c>
      <c r="W10" s="93" t="s">
        <v>27</v>
      </c>
      <c r="X10" s="93" t="s">
        <v>332</v>
      </c>
      <c r="Y10" s="93" t="s">
        <v>27</v>
      </c>
      <c r="Z10" s="93" t="s">
        <v>333</v>
      </c>
      <c r="AA10" s="92" t="s">
        <v>110</v>
      </c>
      <c r="AB10" s="89" t="s">
        <v>29</v>
      </c>
      <c r="AC10" s="84" t="s">
        <v>122</v>
      </c>
      <c r="AD10" s="84" t="s">
        <v>120</v>
      </c>
      <c r="AE10" s="84" t="s">
        <v>121</v>
      </c>
      <c r="AF10" s="103" t="s">
        <v>334</v>
      </c>
      <c r="AG10" s="86"/>
    </row>
    <row r="11" spans="1:57" s="63" customFormat="1" ht="96" x14ac:dyDescent="0.25">
      <c r="A11" s="85">
        <v>4</v>
      </c>
      <c r="B11" s="94" t="s">
        <v>115</v>
      </c>
      <c r="C11" s="86" t="s">
        <v>127</v>
      </c>
      <c r="D11" s="86" t="s">
        <v>109</v>
      </c>
      <c r="E11" s="86" t="s">
        <v>128</v>
      </c>
      <c r="F11" s="86" t="s">
        <v>395</v>
      </c>
      <c r="G11" s="86">
        <v>3820</v>
      </c>
      <c r="H11" s="91" t="s">
        <v>117</v>
      </c>
      <c r="I11" s="90"/>
      <c r="J11" s="88" t="s">
        <v>27</v>
      </c>
      <c r="K11" s="92" t="s">
        <v>335</v>
      </c>
      <c r="L11" s="88" t="s">
        <v>27</v>
      </c>
      <c r="M11" s="88" t="s">
        <v>348</v>
      </c>
      <c r="N11" s="88" t="s">
        <v>28</v>
      </c>
      <c r="O11" s="93" t="s">
        <v>27</v>
      </c>
      <c r="P11" s="93" t="s">
        <v>335</v>
      </c>
      <c r="Q11" s="88" t="s">
        <v>27</v>
      </c>
      <c r="R11" s="92" t="s">
        <v>336</v>
      </c>
      <c r="S11" s="88" t="s">
        <v>27</v>
      </c>
      <c r="T11" s="88" t="s">
        <v>336</v>
      </c>
      <c r="U11" s="93" t="s">
        <v>27</v>
      </c>
      <c r="V11" s="93" t="s">
        <v>335</v>
      </c>
      <c r="W11" s="93" t="s">
        <v>27</v>
      </c>
      <c r="X11" s="93" t="s">
        <v>337</v>
      </c>
      <c r="Y11" s="93" t="s">
        <v>27</v>
      </c>
      <c r="Z11" s="93" t="s">
        <v>337</v>
      </c>
      <c r="AA11" s="92" t="s">
        <v>110</v>
      </c>
      <c r="AB11" s="89" t="s">
        <v>29</v>
      </c>
      <c r="AC11" s="84" t="s">
        <v>122</v>
      </c>
      <c r="AD11" s="84" t="s">
        <v>120</v>
      </c>
      <c r="AE11" s="84" t="s">
        <v>121</v>
      </c>
      <c r="AF11" s="104" t="s">
        <v>338</v>
      </c>
      <c r="AG11" s="86"/>
    </row>
    <row r="12" spans="1:57" s="63" customFormat="1" ht="96" x14ac:dyDescent="0.25">
      <c r="A12" s="85">
        <v>5</v>
      </c>
      <c r="B12" s="94" t="s">
        <v>115</v>
      </c>
      <c r="C12" s="114" t="s">
        <v>129</v>
      </c>
      <c r="D12" s="114" t="s">
        <v>109</v>
      </c>
      <c r="E12" s="114" t="s">
        <v>130</v>
      </c>
      <c r="F12" s="114" t="s">
        <v>394</v>
      </c>
      <c r="G12" s="114">
        <v>4606</v>
      </c>
      <c r="H12" s="109" t="s">
        <v>117</v>
      </c>
      <c r="I12" s="108"/>
      <c r="J12" s="111" t="s">
        <v>27</v>
      </c>
      <c r="K12" s="110" t="s">
        <v>332</v>
      </c>
      <c r="L12" s="111" t="s">
        <v>27</v>
      </c>
      <c r="M12" s="111" t="s">
        <v>348</v>
      </c>
      <c r="N12" s="111" t="s">
        <v>28</v>
      </c>
      <c r="O12" s="115" t="s">
        <v>27</v>
      </c>
      <c r="P12" s="111" t="s">
        <v>294</v>
      </c>
      <c r="Q12" s="111" t="s">
        <v>27</v>
      </c>
      <c r="R12" s="111" t="s">
        <v>294</v>
      </c>
      <c r="S12" s="111" t="s">
        <v>27</v>
      </c>
      <c r="T12" s="111" t="s">
        <v>332</v>
      </c>
      <c r="U12" s="115" t="s">
        <v>27</v>
      </c>
      <c r="V12" s="115" t="s">
        <v>332</v>
      </c>
      <c r="W12" s="115" t="s">
        <v>27</v>
      </c>
      <c r="X12" s="115" t="s">
        <v>335</v>
      </c>
      <c r="Y12" s="115" t="s">
        <v>27</v>
      </c>
      <c r="Z12" s="111" t="s">
        <v>294</v>
      </c>
      <c r="AA12" s="110" t="s">
        <v>110</v>
      </c>
      <c r="AB12" s="113" t="s">
        <v>29</v>
      </c>
      <c r="AC12" s="116" t="s">
        <v>122</v>
      </c>
      <c r="AD12" s="116" t="s">
        <v>120</v>
      </c>
      <c r="AE12" s="116" t="s">
        <v>121</v>
      </c>
      <c r="AF12" s="117" t="s">
        <v>339</v>
      </c>
      <c r="AG12" s="114"/>
    </row>
    <row r="13" spans="1:57" s="63" customFormat="1" ht="96" x14ac:dyDescent="0.25">
      <c r="A13" s="88">
        <v>6</v>
      </c>
      <c r="B13" s="94" t="s">
        <v>115</v>
      </c>
      <c r="C13" s="86" t="s">
        <v>131</v>
      </c>
      <c r="D13" s="86" t="s">
        <v>109</v>
      </c>
      <c r="E13" s="86" t="s">
        <v>132</v>
      </c>
      <c r="F13" s="86" t="s">
        <v>125</v>
      </c>
      <c r="G13" s="86">
        <v>3980</v>
      </c>
      <c r="H13" s="91" t="s">
        <v>117</v>
      </c>
      <c r="I13" s="90"/>
      <c r="J13" s="88" t="s">
        <v>27</v>
      </c>
      <c r="K13" s="88" t="s">
        <v>294</v>
      </c>
      <c r="L13" s="88" t="s">
        <v>27</v>
      </c>
      <c r="M13" s="88" t="s">
        <v>348</v>
      </c>
      <c r="N13" s="88" t="s">
        <v>28</v>
      </c>
      <c r="O13" s="93" t="s">
        <v>27</v>
      </c>
      <c r="P13" s="88" t="s">
        <v>294</v>
      </c>
      <c r="Q13" s="88" t="s">
        <v>27</v>
      </c>
      <c r="R13" s="88" t="s">
        <v>294</v>
      </c>
      <c r="S13" s="88" t="s">
        <v>27</v>
      </c>
      <c r="T13" s="88" t="s">
        <v>294</v>
      </c>
      <c r="U13" s="93" t="s">
        <v>27</v>
      </c>
      <c r="V13" s="88" t="s">
        <v>294</v>
      </c>
      <c r="W13" s="93" t="s">
        <v>27</v>
      </c>
      <c r="X13" s="88" t="s">
        <v>294</v>
      </c>
      <c r="Y13" s="93" t="s">
        <v>27</v>
      </c>
      <c r="Z13" s="88" t="s">
        <v>331</v>
      </c>
      <c r="AA13" s="92" t="s">
        <v>110</v>
      </c>
      <c r="AB13" s="89" t="s">
        <v>29</v>
      </c>
      <c r="AC13" s="84" t="s">
        <v>122</v>
      </c>
      <c r="AD13" s="84" t="s">
        <v>120</v>
      </c>
      <c r="AE13" s="84" t="s">
        <v>121</v>
      </c>
      <c r="AF13" s="103" t="s">
        <v>340</v>
      </c>
      <c r="AG13" s="86"/>
    </row>
    <row r="14" spans="1:57" s="63" customFormat="1" ht="96" x14ac:dyDescent="0.25">
      <c r="A14" s="88">
        <v>7</v>
      </c>
      <c r="B14" s="118" t="s">
        <v>115</v>
      </c>
      <c r="C14" s="114" t="s">
        <v>341</v>
      </c>
      <c r="D14" s="114" t="s">
        <v>109</v>
      </c>
      <c r="E14" s="114" t="s">
        <v>133</v>
      </c>
      <c r="F14" s="114" t="s">
        <v>394</v>
      </c>
      <c r="G14" s="114">
        <v>7426</v>
      </c>
      <c r="H14" s="109" t="s">
        <v>117</v>
      </c>
      <c r="I14" s="108"/>
      <c r="J14" s="111" t="s">
        <v>27</v>
      </c>
      <c r="K14" s="111" t="s">
        <v>294</v>
      </c>
      <c r="L14" s="111" t="s">
        <v>27</v>
      </c>
      <c r="M14" s="111" t="s">
        <v>348</v>
      </c>
      <c r="N14" s="111" t="s">
        <v>28</v>
      </c>
      <c r="O14" s="115" t="s">
        <v>27</v>
      </c>
      <c r="P14" s="111" t="s">
        <v>294</v>
      </c>
      <c r="Q14" s="111" t="s">
        <v>27</v>
      </c>
      <c r="R14" s="110" t="s">
        <v>328</v>
      </c>
      <c r="S14" s="111" t="s">
        <v>27</v>
      </c>
      <c r="T14" s="111" t="s">
        <v>294</v>
      </c>
      <c r="U14" s="115" t="s">
        <v>27</v>
      </c>
      <c r="V14" s="111" t="s">
        <v>294</v>
      </c>
      <c r="W14" s="115" t="s">
        <v>27</v>
      </c>
      <c r="X14" s="111" t="s">
        <v>294</v>
      </c>
      <c r="Y14" s="115" t="s">
        <v>27</v>
      </c>
      <c r="Z14" s="111" t="s">
        <v>294</v>
      </c>
      <c r="AA14" s="110" t="s">
        <v>110</v>
      </c>
      <c r="AB14" s="110" t="s">
        <v>29</v>
      </c>
      <c r="AC14" s="116" t="s">
        <v>122</v>
      </c>
      <c r="AD14" s="116" t="s">
        <v>120</v>
      </c>
      <c r="AE14" s="116" t="s">
        <v>121</v>
      </c>
      <c r="AF14" s="104" t="s">
        <v>342</v>
      </c>
      <c r="AG14" s="114"/>
    </row>
    <row r="15" spans="1:57" s="63" customFormat="1" ht="96" x14ac:dyDescent="0.25">
      <c r="A15" s="88">
        <v>8</v>
      </c>
      <c r="B15" s="94" t="s">
        <v>115</v>
      </c>
      <c r="C15" s="86" t="s">
        <v>134</v>
      </c>
      <c r="D15" s="86" t="s">
        <v>109</v>
      </c>
      <c r="E15" s="86" t="s">
        <v>135</v>
      </c>
      <c r="F15" s="86" t="s">
        <v>125</v>
      </c>
      <c r="G15" s="86">
        <v>3937</v>
      </c>
      <c r="H15" s="91" t="s">
        <v>117</v>
      </c>
      <c r="I15" s="90"/>
      <c r="J15" s="88" t="s">
        <v>27</v>
      </c>
      <c r="K15" s="88" t="s">
        <v>294</v>
      </c>
      <c r="L15" s="88" t="s">
        <v>27</v>
      </c>
      <c r="M15" s="88" t="s">
        <v>348</v>
      </c>
      <c r="N15" s="88" t="s">
        <v>28</v>
      </c>
      <c r="O15" s="93" t="s">
        <v>27</v>
      </c>
      <c r="P15" s="88" t="s">
        <v>294</v>
      </c>
      <c r="Q15" s="88" t="s">
        <v>37</v>
      </c>
      <c r="R15" s="92" t="s">
        <v>30</v>
      </c>
      <c r="S15" s="88" t="s">
        <v>27</v>
      </c>
      <c r="T15" s="88" t="s">
        <v>294</v>
      </c>
      <c r="U15" s="93" t="s">
        <v>27</v>
      </c>
      <c r="V15" s="88" t="s">
        <v>294</v>
      </c>
      <c r="W15" s="93" t="s">
        <v>27</v>
      </c>
      <c r="X15" s="93" t="s">
        <v>327</v>
      </c>
      <c r="Y15" s="93" t="s">
        <v>37</v>
      </c>
      <c r="Z15" s="93" t="s">
        <v>343</v>
      </c>
      <c r="AA15" s="92" t="s">
        <v>110</v>
      </c>
      <c r="AB15" s="89" t="s">
        <v>29</v>
      </c>
      <c r="AC15" s="84" t="s">
        <v>122</v>
      </c>
      <c r="AD15" s="84" t="s">
        <v>120</v>
      </c>
      <c r="AE15" s="84" t="s">
        <v>121</v>
      </c>
      <c r="AF15" s="104" t="s">
        <v>344</v>
      </c>
      <c r="AG15" s="86"/>
    </row>
    <row r="16" spans="1:57" s="63" customFormat="1" ht="96" x14ac:dyDescent="0.25">
      <c r="A16" s="100">
        <v>9</v>
      </c>
      <c r="B16" s="96" t="s">
        <v>115</v>
      </c>
      <c r="C16" s="97" t="s">
        <v>137</v>
      </c>
      <c r="D16" s="97" t="s">
        <v>109</v>
      </c>
      <c r="E16" s="97" t="s">
        <v>136</v>
      </c>
      <c r="F16" s="97" t="s">
        <v>125</v>
      </c>
      <c r="G16" s="97">
        <v>3720</v>
      </c>
      <c r="H16" s="98" t="s">
        <v>117</v>
      </c>
      <c r="I16" s="99"/>
      <c r="J16" s="100" t="s">
        <v>27</v>
      </c>
      <c r="K16" s="88" t="s">
        <v>294</v>
      </c>
      <c r="L16" s="100" t="s">
        <v>27</v>
      </c>
      <c r="M16" s="100" t="s">
        <v>348</v>
      </c>
      <c r="N16" s="100" t="s">
        <v>28</v>
      </c>
      <c r="O16" s="93" t="s">
        <v>27</v>
      </c>
      <c r="P16" s="88" t="s">
        <v>294</v>
      </c>
      <c r="Q16" s="100" t="s">
        <v>37</v>
      </c>
      <c r="R16" s="101" t="s">
        <v>345</v>
      </c>
      <c r="S16" s="88" t="s">
        <v>27</v>
      </c>
      <c r="T16" s="88" t="s">
        <v>294</v>
      </c>
      <c r="U16" s="93" t="s">
        <v>27</v>
      </c>
      <c r="V16" s="88" t="s">
        <v>294</v>
      </c>
      <c r="W16" s="93" t="s">
        <v>27</v>
      </c>
      <c r="X16" s="93" t="s">
        <v>346</v>
      </c>
      <c r="Y16" s="93" t="s">
        <v>37</v>
      </c>
      <c r="Z16" s="93" t="s">
        <v>343</v>
      </c>
      <c r="AA16" s="101" t="s">
        <v>110</v>
      </c>
      <c r="AB16" s="95" t="s">
        <v>29</v>
      </c>
      <c r="AC16" s="93" t="s">
        <v>122</v>
      </c>
      <c r="AD16" s="93" t="s">
        <v>120</v>
      </c>
      <c r="AE16" s="93" t="s">
        <v>121</v>
      </c>
      <c r="AF16" s="105" t="s">
        <v>347</v>
      </c>
      <c r="AG16" s="97"/>
    </row>
    <row r="17" spans="1:79" s="63" customFormat="1" ht="99" customHeight="1" x14ac:dyDescent="0.25">
      <c r="A17" s="78">
        <v>10</v>
      </c>
      <c r="B17" s="78" t="s">
        <v>115</v>
      </c>
      <c r="C17" s="70" t="s">
        <v>138</v>
      </c>
      <c r="D17" s="70" t="s">
        <v>109</v>
      </c>
      <c r="E17" s="70" t="s">
        <v>124</v>
      </c>
      <c r="F17" s="70" t="s">
        <v>125</v>
      </c>
      <c r="G17" s="79">
        <v>5500</v>
      </c>
      <c r="H17" s="70" t="s">
        <v>117</v>
      </c>
      <c r="I17" s="78"/>
      <c r="J17" s="78" t="s">
        <v>27</v>
      </c>
      <c r="K17" s="78" t="s">
        <v>294</v>
      </c>
      <c r="L17" s="78" t="s">
        <v>27</v>
      </c>
      <c r="M17" s="78" t="s">
        <v>348</v>
      </c>
      <c r="N17" s="78" t="s">
        <v>28</v>
      </c>
      <c r="O17" s="78" t="s">
        <v>27</v>
      </c>
      <c r="P17" s="78" t="s">
        <v>294</v>
      </c>
      <c r="Q17" s="78" t="s">
        <v>28</v>
      </c>
      <c r="R17" s="78"/>
      <c r="S17" s="78" t="s">
        <v>27</v>
      </c>
      <c r="T17" s="78" t="s">
        <v>309</v>
      </c>
      <c r="U17" s="78" t="s">
        <v>27</v>
      </c>
      <c r="V17" s="78" t="s">
        <v>309</v>
      </c>
      <c r="W17" s="78" t="s">
        <v>28</v>
      </c>
      <c r="X17" s="78"/>
      <c r="Y17" s="78" t="s">
        <v>27</v>
      </c>
      <c r="Z17" s="78" t="s">
        <v>309</v>
      </c>
      <c r="AA17" s="88" t="s">
        <v>110</v>
      </c>
      <c r="AB17" s="78" t="s">
        <v>29</v>
      </c>
      <c r="AC17" s="78" t="s">
        <v>122</v>
      </c>
      <c r="AD17" s="78" t="s">
        <v>120</v>
      </c>
      <c r="AE17" s="78" t="s">
        <v>121</v>
      </c>
      <c r="AF17" s="105"/>
      <c r="AG17" s="70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</row>
    <row r="18" spans="1:79" s="63" customFormat="1" ht="96.75" customHeight="1" x14ac:dyDescent="0.25">
      <c r="A18" s="78">
        <v>11</v>
      </c>
      <c r="B18" s="78" t="s">
        <v>115</v>
      </c>
      <c r="C18" s="70" t="s">
        <v>139</v>
      </c>
      <c r="D18" s="70" t="s">
        <v>109</v>
      </c>
      <c r="E18" s="86" t="s">
        <v>241</v>
      </c>
      <c r="F18" s="70" t="s">
        <v>92</v>
      </c>
      <c r="G18" s="79">
        <v>10000</v>
      </c>
      <c r="H18" s="70" t="s">
        <v>117</v>
      </c>
      <c r="I18" s="78"/>
      <c r="J18" s="78" t="s">
        <v>27</v>
      </c>
      <c r="K18" s="78" t="s">
        <v>294</v>
      </c>
      <c r="L18" s="78" t="s">
        <v>27</v>
      </c>
      <c r="M18" s="78" t="s">
        <v>348</v>
      </c>
      <c r="N18" s="78" t="s">
        <v>28</v>
      </c>
      <c r="O18" s="78" t="s">
        <v>27</v>
      </c>
      <c r="P18" s="78" t="s">
        <v>294</v>
      </c>
      <c r="Q18" s="78" t="s">
        <v>28</v>
      </c>
      <c r="R18" s="78"/>
      <c r="S18" s="78" t="s">
        <v>28</v>
      </c>
      <c r="T18" s="78"/>
      <c r="U18" s="78" t="s">
        <v>28</v>
      </c>
      <c r="V18" s="78"/>
      <c r="W18" s="78" t="s">
        <v>28</v>
      </c>
      <c r="X18" s="78"/>
      <c r="Y18" s="78" t="s">
        <v>28</v>
      </c>
      <c r="Z18" s="78"/>
      <c r="AA18" s="88" t="s">
        <v>110</v>
      </c>
      <c r="AB18" s="78" t="s">
        <v>29</v>
      </c>
      <c r="AC18" s="78" t="s">
        <v>122</v>
      </c>
      <c r="AD18" s="78" t="s">
        <v>120</v>
      </c>
      <c r="AE18" s="78" t="s">
        <v>121</v>
      </c>
      <c r="AF18" s="105" t="s">
        <v>350</v>
      </c>
      <c r="AG18" s="70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</row>
    <row r="19" spans="1:79" s="8" customFormat="1" ht="99.75" customHeight="1" x14ac:dyDescent="0.25">
      <c r="A19" s="80">
        <v>12</v>
      </c>
      <c r="B19" s="80" t="s">
        <v>115</v>
      </c>
      <c r="C19" s="80" t="s">
        <v>316</v>
      </c>
      <c r="D19" s="80" t="s">
        <v>109</v>
      </c>
      <c r="E19" s="80" t="s">
        <v>244</v>
      </c>
      <c r="F19" s="80" t="s">
        <v>92</v>
      </c>
      <c r="G19" s="80">
        <v>25783</v>
      </c>
      <c r="H19" s="80" t="s">
        <v>117</v>
      </c>
      <c r="I19" s="83"/>
      <c r="J19" s="80" t="s">
        <v>27</v>
      </c>
      <c r="K19" s="102" t="s">
        <v>294</v>
      </c>
      <c r="L19" s="102" t="s">
        <v>27</v>
      </c>
      <c r="M19" s="102" t="s">
        <v>348</v>
      </c>
      <c r="N19" s="102" t="s">
        <v>28</v>
      </c>
      <c r="O19" s="102" t="s">
        <v>27</v>
      </c>
      <c r="P19" s="102" t="s">
        <v>309</v>
      </c>
      <c r="Q19" s="102" t="s">
        <v>28</v>
      </c>
      <c r="R19" s="102"/>
      <c r="S19" s="102" t="s">
        <v>27</v>
      </c>
      <c r="T19" s="102" t="s">
        <v>349</v>
      </c>
      <c r="U19" s="102" t="s">
        <v>27</v>
      </c>
      <c r="V19" s="102" t="s">
        <v>349</v>
      </c>
      <c r="W19" s="102" t="s">
        <v>28</v>
      </c>
      <c r="X19" s="102"/>
      <c r="Y19" s="102" t="s">
        <v>27</v>
      </c>
      <c r="Z19" s="102" t="s">
        <v>349</v>
      </c>
      <c r="AA19" s="88" t="s">
        <v>110</v>
      </c>
      <c r="AB19" s="80" t="s">
        <v>29</v>
      </c>
      <c r="AC19" s="102" t="s">
        <v>122</v>
      </c>
      <c r="AD19" s="102" t="s">
        <v>120</v>
      </c>
      <c r="AE19" s="102" t="s">
        <v>121</v>
      </c>
      <c r="AF19" s="105" t="s">
        <v>315</v>
      </c>
      <c r="AG19" s="102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 s="8" customFormat="1" ht="100.5" customHeight="1" x14ac:dyDescent="0.25">
      <c r="A20" s="80">
        <v>13</v>
      </c>
      <c r="B20" s="80" t="s">
        <v>115</v>
      </c>
      <c r="C20" s="80" t="s">
        <v>317</v>
      </c>
      <c r="D20" s="80" t="s">
        <v>109</v>
      </c>
      <c r="E20" s="80" t="s">
        <v>119</v>
      </c>
      <c r="F20" s="80" t="s">
        <v>92</v>
      </c>
      <c r="G20" s="80">
        <v>56836</v>
      </c>
      <c r="H20" s="80" t="s">
        <v>117</v>
      </c>
      <c r="I20" s="83"/>
      <c r="J20" s="80" t="s">
        <v>27</v>
      </c>
      <c r="K20" s="102" t="s">
        <v>294</v>
      </c>
      <c r="L20" s="102" t="s">
        <v>27</v>
      </c>
      <c r="M20" s="102" t="s">
        <v>348</v>
      </c>
      <c r="N20" s="102" t="s">
        <v>28</v>
      </c>
      <c r="O20" s="102" t="s">
        <v>27</v>
      </c>
      <c r="P20" s="102" t="s">
        <v>309</v>
      </c>
      <c r="Q20" s="102" t="s">
        <v>28</v>
      </c>
      <c r="R20" s="102"/>
      <c r="S20" s="102" t="s">
        <v>27</v>
      </c>
      <c r="T20" s="102" t="s">
        <v>349</v>
      </c>
      <c r="U20" s="102" t="s">
        <v>27</v>
      </c>
      <c r="V20" s="102" t="s">
        <v>349</v>
      </c>
      <c r="W20" s="102" t="s">
        <v>28</v>
      </c>
      <c r="X20" s="102"/>
      <c r="Y20" s="102" t="s">
        <v>27</v>
      </c>
      <c r="Z20" s="102" t="s">
        <v>349</v>
      </c>
      <c r="AA20" s="88" t="s">
        <v>110</v>
      </c>
      <c r="AB20" s="80" t="s">
        <v>29</v>
      </c>
      <c r="AC20" s="102" t="s">
        <v>122</v>
      </c>
      <c r="AD20" s="102" t="s">
        <v>120</v>
      </c>
      <c r="AE20" s="102" t="s">
        <v>121</v>
      </c>
      <c r="AF20" s="105" t="s">
        <v>318</v>
      </c>
      <c r="AG20" s="102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s="63" customFormat="1" ht="12" x14ac:dyDescent="0.25"/>
    <row r="22" spans="1:79" s="63" customFormat="1" ht="12" x14ac:dyDescent="0.25"/>
    <row r="23" spans="1:79" s="63" customFormat="1" ht="12" x14ac:dyDescent="0.25"/>
    <row r="24" spans="1:79" s="63" customFormat="1" ht="12" x14ac:dyDescent="0.25"/>
    <row r="25" spans="1:79" s="63" customFormat="1" ht="12" x14ac:dyDescent="0.25"/>
    <row r="26" spans="1:79" s="63" customFormat="1" ht="12" x14ac:dyDescent="0.25"/>
    <row r="27" spans="1:79" s="63" customFormat="1" ht="12" x14ac:dyDescent="0.25"/>
    <row r="28" spans="1:79" s="63" customFormat="1" ht="12" x14ac:dyDescent="0.25"/>
    <row r="29" spans="1:79" s="63" customFormat="1" ht="12" x14ac:dyDescent="0.25"/>
    <row r="30" spans="1:79" s="63" customFormat="1" ht="12" x14ac:dyDescent="0.25"/>
    <row r="31" spans="1:79" s="63" customFormat="1" ht="12" x14ac:dyDescent="0.25"/>
    <row r="32" spans="1:79" s="63" customFormat="1" ht="12" x14ac:dyDescent="0.25"/>
    <row r="33" s="63" customFormat="1" ht="12" x14ac:dyDescent="0.25"/>
    <row r="34" s="63" customFormat="1" ht="12" x14ac:dyDescent="0.25"/>
    <row r="35" s="63" customFormat="1" ht="12" x14ac:dyDescent="0.25"/>
    <row r="36" s="63" customFormat="1" ht="12" x14ac:dyDescent="0.25"/>
    <row r="37" s="63" customFormat="1" ht="12" x14ac:dyDescent="0.25"/>
    <row r="38" s="63" customFormat="1" ht="12" x14ac:dyDescent="0.25"/>
    <row r="39" s="63" customFormat="1" ht="12" x14ac:dyDescent="0.25"/>
    <row r="40" s="63" customFormat="1" ht="12" x14ac:dyDescent="0.25"/>
    <row r="41" s="63" customFormat="1" ht="12" x14ac:dyDescent="0.25"/>
    <row r="42" s="63" customFormat="1" ht="12" x14ac:dyDescent="0.25"/>
    <row r="43" s="63" customFormat="1" ht="12" x14ac:dyDescent="0.25"/>
    <row r="44" s="63" customFormat="1" ht="12" x14ac:dyDescent="0.25"/>
    <row r="45" s="63" customFormat="1" ht="12" x14ac:dyDescent="0.25"/>
    <row r="46" s="63" customFormat="1" ht="12" x14ac:dyDescent="0.25"/>
    <row r="47" s="63" customFormat="1" ht="12" x14ac:dyDescent="0.25"/>
    <row r="48" s="63" customFormat="1" ht="12" x14ac:dyDescent="0.25"/>
    <row r="49" s="63" customFormat="1" ht="12" x14ac:dyDescent="0.25"/>
    <row r="50" s="63" customFormat="1" ht="12" x14ac:dyDescent="0.25"/>
    <row r="51" s="63" customFormat="1" ht="12" x14ac:dyDescent="0.25"/>
    <row r="52" s="63" customFormat="1" ht="12" x14ac:dyDescent="0.25"/>
    <row r="53" s="63" customFormat="1" ht="12" x14ac:dyDescent="0.25"/>
    <row r="54" s="63" customFormat="1" ht="12" x14ac:dyDescent="0.25"/>
    <row r="55" s="63" customFormat="1" ht="12" x14ac:dyDescent="0.25"/>
    <row r="56" s="63" customFormat="1" ht="12" x14ac:dyDescent="0.25"/>
    <row r="57" s="63" customFormat="1" ht="12" x14ac:dyDescent="0.25"/>
    <row r="58" s="63" customFormat="1" ht="12" x14ac:dyDescent="0.25"/>
    <row r="59" s="63" customFormat="1" ht="12" x14ac:dyDescent="0.25"/>
    <row r="60" s="63" customFormat="1" ht="12" x14ac:dyDescent="0.25"/>
    <row r="61" s="63" customFormat="1" ht="12" x14ac:dyDescent="0.25"/>
    <row r="62" s="63" customFormat="1" ht="12" x14ac:dyDescent="0.25"/>
    <row r="63" s="63" customFormat="1" ht="12" x14ac:dyDescent="0.25"/>
    <row r="64" s="63" customFormat="1" ht="12" x14ac:dyDescent="0.25"/>
    <row r="65" s="63" customFormat="1" ht="12" x14ac:dyDescent="0.25"/>
    <row r="66" s="63" customFormat="1" ht="12" x14ac:dyDescent="0.25"/>
    <row r="67" s="63" customFormat="1" ht="12" x14ac:dyDescent="0.25"/>
    <row r="68" s="63" customFormat="1" ht="12" x14ac:dyDescent="0.25"/>
    <row r="69" s="63" customFormat="1" ht="12" x14ac:dyDescent="0.25"/>
    <row r="70" s="63" customFormat="1" ht="12" x14ac:dyDescent="0.25"/>
    <row r="71" s="63" customFormat="1" ht="12" x14ac:dyDescent="0.25"/>
    <row r="72" s="63" customFormat="1" ht="12" x14ac:dyDescent="0.25"/>
    <row r="73" s="63" customFormat="1" ht="12" x14ac:dyDescent="0.25"/>
    <row r="74" s="63" customFormat="1" ht="12" x14ac:dyDescent="0.25"/>
    <row r="75" s="63" customFormat="1" ht="12" x14ac:dyDescent="0.25"/>
    <row r="76" s="63" customFormat="1" ht="12" x14ac:dyDescent="0.25"/>
    <row r="77" s="63" customFormat="1" ht="12" x14ac:dyDescent="0.25"/>
    <row r="78" s="63" customFormat="1" ht="12" x14ac:dyDescent="0.25"/>
    <row r="79" s="63" customFormat="1" ht="12" x14ac:dyDescent="0.25"/>
    <row r="80" s="63" customFormat="1" ht="12" x14ac:dyDescent="0.25"/>
    <row r="81" s="63" customFormat="1" ht="12" x14ac:dyDescent="0.25"/>
    <row r="82" s="63" customFormat="1" ht="12" x14ac:dyDescent="0.25"/>
    <row r="83" s="63" customFormat="1" ht="12" x14ac:dyDescent="0.25"/>
    <row r="84" s="63" customFormat="1" ht="12" x14ac:dyDescent="0.25"/>
    <row r="85" s="63" customFormat="1" ht="12" x14ac:dyDescent="0.25"/>
    <row r="86" s="63" customFormat="1" ht="12" x14ac:dyDescent="0.25"/>
    <row r="87" s="63" customFormat="1" ht="12" x14ac:dyDescent="0.25"/>
    <row r="88" s="63" customFormat="1" ht="12" x14ac:dyDescent="0.25"/>
    <row r="89" s="63" customFormat="1" ht="12" x14ac:dyDescent="0.25"/>
    <row r="90" s="63" customFormat="1" ht="12" x14ac:dyDescent="0.25"/>
    <row r="91" s="63" customFormat="1" ht="12" x14ac:dyDescent="0.25"/>
    <row r="92" s="63" customFormat="1" ht="12" x14ac:dyDescent="0.25"/>
    <row r="93" s="63" customFormat="1" ht="12" x14ac:dyDescent="0.25"/>
    <row r="94" s="63" customFormat="1" ht="12" x14ac:dyDescent="0.25"/>
    <row r="95" s="63" customFormat="1" ht="12" x14ac:dyDescent="0.25"/>
    <row r="96" s="63" customFormat="1" ht="12" x14ac:dyDescent="0.25"/>
    <row r="97" s="63" customFormat="1" ht="12" x14ac:dyDescent="0.25"/>
    <row r="98" s="63" customFormat="1" ht="12" x14ac:dyDescent="0.25"/>
    <row r="99" s="63" customFormat="1" ht="12" x14ac:dyDescent="0.25"/>
    <row r="100" s="63" customFormat="1" ht="12" x14ac:dyDescent="0.25"/>
    <row r="101" s="63" customFormat="1" ht="12" x14ac:dyDescent="0.25"/>
    <row r="102" s="63" customFormat="1" ht="12" x14ac:dyDescent="0.25"/>
    <row r="103" s="63" customFormat="1" ht="12" x14ac:dyDescent="0.25"/>
    <row r="104" s="63" customFormat="1" ht="12" x14ac:dyDescent="0.25"/>
    <row r="105" s="63" customFormat="1" ht="12" x14ac:dyDescent="0.25"/>
    <row r="106" s="63" customFormat="1" ht="12" x14ac:dyDescent="0.25"/>
    <row r="107" s="63" customFormat="1" ht="12" x14ac:dyDescent="0.25"/>
    <row r="108" s="63" customFormat="1" ht="12" x14ac:dyDescent="0.25"/>
    <row r="109" s="63" customFormat="1" ht="12" x14ac:dyDescent="0.25"/>
    <row r="110" s="63" customFormat="1" ht="12" x14ac:dyDescent="0.25"/>
    <row r="111" s="63" customFormat="1" ht="12" x14ac:dyDescent="0.25"/>
    <row r="112" s="63" customFormat="1" ht="12" x14ac:dyDescent="0.25"/>
    <row r="113" s="63" customFormat="1" ht="12" x14ac:dyDescent="0.25"/>
    <row r="114" s="63" customFormat="1" ht="12" x14ac:dyDescent="0.25"/>
    <row r="115" s="63" customFormat="1" ht="12" x14ac:dyDescent="0.25"/>
    <row r="116" s="63" customFormat="1" ht="12" x14ac:dyDescent="0.25"/>
    <row r="117" s="63" customFormat="1" ht="12" x14ac:dyDescent="0.25"/>
    <row r="118" s="63" customFormat="1" ht="12" x14ac:dyDescent="0.25"/>
    <row r="119" s="63" customFormat="1" ht="12" x14ac:dyDescent="0.25"/>
    <row r="120" s="63" customFormat="1" ht="12" x14ac:dyDescent="0.25"/>
    <row r="121" s="63" customFormat="1" ht="12" x14ac:dyDescent="0.25"/>
    <row r="122" s="63" customFormat="1" ht="12" x14ac:dyDescent="0.25"/>
    <row r="123" s="63" customFormat="1" ht="12" x14ac:dyDescent="0.25"/>
    <row r="124" s="63" customFormat="1" ht="12" x14ac:dyDescent="0.25"/>
    <row r="125" s="63" customFormat="1" ht="12" x14ac:dyDescent="0.25"/>
    <row r="126" s="63" customFormat="1" ht="12" x14ac:dyDescent="0.25"/>
    <row r="127" s="63" customFormat="1" ht="12" x14ac:dyDescent="0.25"/>
    <row r="128" s="63" customFormat="1" ht="12" x14ac:dyDescent="0.25"/>
    <row r="129" s="63" customFormat="1" ht="12" x14ac:dyDescent="0.25"/>
    <row r="130" s="63" customFormat="1" ht="12" x14ac:dyDescent="0.25"/>
    <row r="131" s="63" customFormat="1" ht="12" x14ac:dyDescent="0.25"/>
    <row r="132" s="63" customFormat="1" ht="12" x14ac:dyDescent="0.25"/>
    <row r="133" s="63" customFormat="1" ht="12" x14ac:dyDescent="0.25"/>
    <row r="134" s="63" customFormat="1" ht="12" x14ac:dyDescent="0.25"/>
    <row r="135" s="63" customFormat="1" ht="12" x14ac:dyDescent="0.25"/>
    <row r="136" s="63" customFormat="1" ht="12" x14ac:dyDescent="0.25"/>
    <row r="137" s="63" customFormat="1" ht="12" x14ac:dyDescent="0.25"/>
    <row r="138" s="63" customFormat="1" ht="12" x14ac:dyDescent="0.25"/>
    <row r="139" s="63" customFormat="1" ht="12" x14ac:dyDescent="0.25"/>
    <row r="140" s="63" customFormat="1" ht="12" x14ac:dyDescent="0.25"/>
    <row r="141" s="63" customFormat="1" ht="12" x14ac:dyDescent="0.25"/>
    <row r="142" s="63" customFormat="1" ht="12" x14ac:dyDescent="0.25"/>
    <row r="143" s="63" customFormat="1" ht="12" x14ac:dyDescent="0.25"/>
    <row r="144" s="63" customFormat="1" ht="12" x14ac:dyDescent="0.25"/>
    <row r="145" s="63" customFormat="1" ht="12" x14ac:dyDescent="0.25"/>
    <row r="146" s="63" customFormat="1" ht="12" x14ac:dyDescent="0.25"/>
    <row r="147" s="63" customFormat="1" ht="12" x14ac:dyDescent="0.25"/>
    <row r="148" s="63" customFormat="1" ht="12" x14ac:dyDescent="0.25"/>
    <row r="149" s="63" customFormat="1" ht="12" x14ac:dyDescent="0.25"/>
    <row r="150" s="63" customFormat="1" ht="12" x14ac:dyDescent="0.25"/>
    <row r="151" s="63" customFormat="1" ht="12" x14ac:dyDescent="0.25"/>
    <row r="152" s="63" customFormat="1" ht="12" x14ac:dyDescent="0.25"/>
    <row r="153" s="63" customFormat="1" ht="12" x14ac:dyDescent="0.25"/>
    <row r="154" s="63" customFormat="1" ht="12" x14ac:dyDescent="0.25"/>
    <row r="155" s="63" customFormat="1" ht="12" x14ac:dyDescent="0.25"/>
    <row r="156" s="63" customFormat="1" ht="12" x14ac:dyDescent="0.25"/>
    <row r="157" s="63" customFormat="1" ht="12" x14ac:dyDescent="0.25"/>
    <row r="158" s="63" customFormat="1" ht="12" x14ac:dyDescent="0.25"/>
    <row r="159" s="63" customFormat="1" ht="12" x14ac:dyDescent="0.25"/>
    <row r="160" s="63" customFormat="1" ht="12" x14ac:dyDescent="0.25"/>
    <row r="161" s="63" customFormat="1" ht="12" x14ac:dyDescent="0.25"/>
    <row r="162" s="63" customFormat="1" ht="12" x14ac:dyDescent="0.25"/>
    <row r="163" s="63" customFormat="1" ht="12" x14ac:dyDescent="0.25"/>
    <row r="164" s="63" customFormat="1" ht="12" x14ac:dyDescent="0.25"/>
    <row r="165" s="63" customFormat="1" ht="12" x14ac:dyDescent="0.25"/>
    <row r="166" s="63" customFormat="1" ht="12" x14ac:dyDescent="0.25"/>
    <row r="167" s="63" customFormat="1" ht="12" x14ac:dyDescent="0.25"/>
    <row r="168" s="63" customFormat="1" ht="12" x14ac:dyDescent="0.25"/>
    <row r="169" s="63" customFormat="1" ht="12" x14ac:dyDescent="0.25"/>
    <row r="170" s="63" customFormat="1" ht="12" x14ac:dyDescent="0.25"/>
    <row r="171" s="63" customFormat="1" ht="12" x14ac:dyDescent="0.25"/>
    <row r="172" s="63" customFormat="1" ht="12" x14ac:dyDescent="0.25"/>
    <row r="173" s="63" customFormat="1" ht="12" x14ac:dyDescent="0.25"/>
    <row r="174" s="63" customFormat="1" ht="12" x14ac:dyDescent="0.25"/>
    <row r="175" s="63" customFormat="1" ht="12" x14ac:dyDescent="0.25"/>
    <row r="176" s="63" customFormat="1" ht="12" x14ac:dyDescent="0.25"/>
    <row r="177" s="63" customFormat="1" ht="12" x14ac:dyDescent="0.25"/>
    <row r="178" s="63" customFormat="1" ht="12" x14ac:dyDescent="0.25"/>
    <row r="179" s="63" customFormat="1" ht="12" x14ac:dyDescent="0.25"/>
    <row r="180" s="63" customFormat="1" ht="12" x14ac:dyDescent="0.25"/>
    <row r="181" s="63" customFormat="1" ht="12" x14ac:dyDescent="0.25"/>
    <row r="182" s="63" customFormat="1" ht="12" x14ac:dyDescent="0.25"/>
    <row r="183" s="63" customFormat="1" ht="12" x14ac:dyDescent="0.25"/>
    <row r="184" s="63" customFormat="1" ht="12" x14ac:dyDescent="0.25"/>
    <row r="185" s="63" customFormat="1" ht="12" x14ac:dyDescent="0.25"/>
    <row r="186" s="63" customFormat="1" ht="12" x14ac:dyDescent="0.25"/>
    <row r="187" s="63" customFormat="1" ht="12" x14ac:dyDescent="0.25"/>
    <row r="188" s="63" customFormat="1" ht="12" x14ac:dyDescent="0.25"/>
    <row r="189" s="63" customFormat="1" ht="12" x14ac:dyDescent="0.25"/>
    <row r="190" s="63" customFormat="1" ht="12" x14ac:dyDescent="0.25"/>
    <row r="191" s="63" customFormat="1" ht="12" x14ac:dyDescent="0.25"/>
    <row r="192" s="63" customFormat="1" ht="12" x14ac:dyDescent="0.25"/>
    <row r="193" s="63" customFormat="1" ht="12" x14ac:dyDescent="0.25"/>
    <row r="194" s="63" customFormat="1" ht="12" x14ac:dyDescent="0.25"/>
    <row r="195" s="63" customFormat="1" ht="12" x14ac:dyDescent="0.25"/>
    <row r="196" s="63" customFormat="1" ht="12" x14ac:dyDescent="0.25"/>
    <row r="197" s="63" customFormat="1" ht="12" x14ac:dyDescent="0.25"/>
    <row r="198" s="63" customFormat="1" ht="12" x14ac:dyDescent="0.25"/>
    <row r="199" s="63" customFormat="1" ht="12" x14ac:dyDescent="0.25"/>
    <row r="200" s="63" customFormat="1" ht="12" x14ac:dyDescent="0.25"/>
    <row r="201" s="63" customFormat="1" ht="12" x14ac:dyDescent="0.25"/>
    <row r="202" s="63" customFormat="1" ht="12" x14ac:dyDescent="0.25"/>
    <row r="203" s="63" customFormat="1" ht="12" x14ac:dyDescent="0.25"/>
    <row r="204" s="63" customFormat="1" ht="12" x14ac:dyDescent="0.25"/>
    <row r="205" s="63" customFormat="1" ht="12" x14ac:dyDescent="0.25"/>
    <row r="206" s="63" customFormat="1" ht="12" x14ac:dyDescent="0.25"/>
    <row r="207" s="63" customFormat="1" ht="12" x14ac:dyDescent="0.25"/>
    <row r="208" s="63" customFormat="1" ht="12" x14ac:dyDescent="0.25"/>
    <row r="209" s="63" customFormat="1" ht="12" x14ac:dyDescent="0.25"/>
    <row r="210" s="63" customFormat="1" ht="12" x14ac:dyDescent="0.25"/>
    <row r="211" s="63" customFormat="1" ht="12" x14ac:dyDescent="0.25"/>
    <row r="212" s="63" customFormat="1" ht="12" x14ac:dyDescent="0.25"/>
    <row r="213" s="63" customFormat="1" ht="12" x14ac:dyDescent="0.25"/>
    <row r="214" s="63" customFormat="1" ht="12" x14ac:dyDescent="0.25"/>
    <row r="215" s="63" customFormat="1" ht="12" x14ac:dyDescent="0.25"/>
    <row r="216" s="63" customFormat="1" ht="12" x14ac:dyDescent="0.25"/>
    <row r="217" s="63" customFormat="1" ht="12" x14ac:dyDescent="0.25"/>
    <row r="218" s="63" customFormat="1" ht="12" x14ac:dyDescent="0.25"/>
    <row r="219" s="63" customFormat="1" ht="12" x14ac:dyDescent="0.25"/>
    <row r="220" s="63" customFormat="1" ht="12" x14ac:dyDescent="0.25"/>
    <row r="221" s="63" customFormat="1" ht="12" x14ac:dyDescent="0.25"/>
    <row r="222" s="63" customFormat="1" ht="12" x14ac:dyDescent="0.25"/>
    <row r="223" s="63" customFormat="1" ht="12" x14ac:dyDescent="0.25"/>
    <row r="224" s="63" customFormat="1" ht="12" x14ac:dyDescent="0.25"/>
    <row r="225" s="63" customFormat="1" ht="12" x14ac:dyDescent="0.25"/>
    <row r="226" s="63" customFormat="1" ht="12" x14ac:dyDescent="0.25"/>
    <row r="227" s="63" customFormat="1" ht="12" x14ac:dyDescent="0.25"/>
    <row r="228" s="63" customFormat="1" ht="12" x14ac:dyDescent="0.25"/>
    <row r="229" s="63" customFormat="1" ht="12" x14ac:dyDescent="0.25"/>
    <row r="230" s="63" customFormat="1" ht="12" x14ac:dyDescent="0.25"/>
    <row r="231" s="63" customFormat="1" ht="12" x14ac:dyDescent="0.25"/>
    <row r="232" s="63" customFormat="1" ht="12" x14ac:dyDescent="0.25"/>
    <row r="233" s="63" customFormat="1" ht="12" x14ac:dyDescent="0.25"/>
    <row r="234" s="63" customFormat="1" ht="12" x14ac:dyDescent="0.25"/>
    <row r="235" s="63" customFormat="1" ht="12" x14ac:dyDescent="0.25"/>
    <row r="236" s="63" customFormat="1" ht="12" x14ac:dyDescent="0.25"/>
    <row r="237" s="63" customFormat="1" ht="12" x14ac:dyDescent="0.25"/>
    <row r="238" s="63" customFormat="1" ht="12" x14ac:dyDescent="0.25"/>
    <row r="239" s="63" customFormat="1" ht="12" x14ac:dyDescent="0.25"/>
    <row r="240" s="63" customFormat="1" ht="12" x14ac:dyDescent="0.25"/>
    <row r="241" s="63" customFormat="1" ht="12" x14ac:dyDescent="0.25"/>
    <row r="242" s="63" customFormat="1" ht="12" x14ac:dyDescent="0.25"/>
    <row r="243" s="63" customFormat="1" ht="12" x14ac:dyDescent="0.25"/>
    <row r="244" s="63" customFormat="1" ht="12" x14ac:dyDescent="0.25"/>
    <row r="245" s="63" customFormat="1" ht="12" x14ac:dyDescent="0.25"/>
    <row r="246" s="63" customFormat="1" ht="12" x14ac:dyDescent="0.25"/>
    <row r="247" s="63" customFormat="1" ht="12" x14ac:dyDescent="0.25"/>
    <row r="248" s="63" customFormat="1" ht="12" x14ac:dyDescent="0.25"/>
    <row r="249" s="63" customFormat="1" ht="12" x14ac:dyDescent="0.25"/>
    <row r="250" s="63" customFormat="1" ht="12" x14ac:dyDescent="0.25"/>
    <row r="251" s="63" customFormat="1" ht="12" x14ac:dyDescent="0.25"/>
    <row r="252" s="63" customFormat="1" ht="12" x14ac:dyDescent="0.25"/>
    <row r="253" s="63" customFormat="1" ht="12" x14ac:dyDescent="0.25"/>
    <row r="254" s="63" customFormat="1" ht="12" x14ac:dyDescent="0.25"/>
    <row r="255" s="63" customFormat="1" ht="12" x14ac:dyDescent="0.25"/>
    <row r="256" s="63" customFormat="1" ht="12" x14ac:dyDescent="0.25"/>
    <row r="257" s="63" customFormat="1" ht="12" x14ac:dyDescent="0.25"/>
    <row r="258" s="63" customFormat="1" ht="12" x14ac:dyDescent="0.25"/>
    <row r="259" s="63" customFormat="1" ht="12" x14ac:dyDescent="0.25"/>
    <row r="260" s="63" customFormat="1" ht="12" x14ac:dyDescent="0.25"/>
    <row r="261" s="63" customFormat="1" ht="12" x14ac:dyDescent="0.25"/>
    <row r="262" s="63" customFormat="1" ht="12" x14ac:dyDescent="0.25"/>
    <row r="263" s="63" customFormat="1" ht="12" x14ac:dyDescent="0.25"/>
    <row r="264" s="63" customFormat="1" ht="12" x14ac:dyDescent="0.25"/>
    <row r="265" s="63" customFormat="1" ht="12" x14ac:dyDescent="0.25"/>
    <row r="266" s="63" customFormat="1" ht="12" x14ac:dyDescent="0.25"/>
    <row r="267" s="63" customFormat="1" ht="12" x14ac:dyDescent="0.25"/>
    <row r="268" s="63" customFormat="1" ht="12" x14ac:dyDescent="0.25"/>
    <row r="269" s="63" customFormat="1" ht="12" x14ac:dyDescent="0.25"/>
    <row r="270" s="63" customFormat="1" ht="12" x14ac:dyDescent="0.25"/>
    <row r="271" s="63" customFormat="1" ht="12" x14ac:dyDescent="0.25"/>
    <row r="272" s="63" customFormat="1" ht="12" x14ac:dyDescent="0.25"/>
    <row r="273" s="63" customFormat="1" ht="12" x14ac:dyDescent="0.25"/>
    <row r="274" s="63" customFormat="1" ht="12" x14ac:dyDescent="0.25"/>
    <row r="275" s="63" customFormat="1" ht="12" x14ac:dyDescent="0.25"/>
    <row r="276" s="63" customFormat="1" ht="12" x14ac:dyDescent="0.25"/>
    <row r="277" s="63" customFormat="1" ht="12" x14ac:dyDescent="0.25"/>
    <row r="278" s="63" customFormat="1" ht="12" x14ac:dyDescent="0.25"/>
    <row r="279" s="63" customFormat="1" ht="12" x14ac:dyDescent="0.25"/>
    <row r="280" s="63" customFormat="1" ht="12" x14ac:dyDescent="0.25"/>
    <row r="281" s="63" customFormat="1" ht="12" x14ac:dyDescent="0.25"/>
    <row r="282" s="63" customFormat="1" ht="12" x14ac:dyDescent="0.25"/>
    <row r="283" s="63" customFormat="1" ht="12" x14ac:dyDescent="0.25"/>
    <row r="284" s="63" customFormat="1" ht="12" x14ac:dyDescent="0.25"/>
    <row r="285" s="63" customFormat="1" ht="12" x14ac:dyDescent="0.25"/>
    <row r="286" s="63" customFormat="1" ht="12" x14ac:dyDescent="0.25"/>
    <row r="287" s="63" customFormat="1" ht="12" x14ac:dyDescent="0.25"/>
    <row r="288" s="63" customFormat="1" ht="12" x14ac:dyDescent="0.25"/>
    <row r="289" s="63" customFormat="1" ht="12" x14ac:dyDescent="0.25"/>
    <row r="290" s="63" customFormat="1" ht="12" x14ac:dyDescent="0.25"/>
    <row r="291" s="63" customFormat="1" ht="12" x14ac:dyDescent="0.25"/>
    <row r="292" s="63" customFormat="1" ht="12" x14ac:dyDescent="0.25"/>
    <row r="293" s="63" customFormat="1" ht="12" x14ac:dyDescent="0.25"/>
    <row r="294" s="63" customFormat="1" ht="12" x14ac:dyDescent="0.25"/>
    <row r="295" s="63" customFormat="1" ht="12" x14ac:dyDescent="0.25"/>
    <row r="296" s="63" customFormat="1" ht="12" x14ac:dyDescent="0.25"/>
    <row r="297" s="63" customFormat="1" ht="12" x14ac:dyDescent="0.25"/>
    <row r="298" s="63" customFormat="1" ht="12" x14ac:dyDescent="0.25"/>
    <row r="299" s="63" customFormat="1" ht="12" x14ac:dyDescent="0.25"/>
    <row r="300" s="63" customFormat="1" ht="12" x14ac:dyDescent="0.25"/>
    <row r="301" s="63" customFormat="1" ht="12" x14ac:dyDescent="0.25"/>
    <row r="302" s="63" customFormat="1" ht="12" x14ac:dyDescent="0.25"/>
    <row r="303" s="63" customFormat="1" ht="12" x14ac:dyDescent="0.25"/>
    <row r="304" s="63" customFormat="1" ht="12" x14ac:dyDescent="0.25"/>
    <row r="305" s="63" customFormat="1" ht="12" x14ac:dyDescent="0.25"/>
    <row r="306" s="63" customFormat="1" ht="12" x14ac:dyDescent="0.25"/>
    <row r="307" s="63" customFormat="1" ht="12" x14ac:dyDescent="0.25"/>
    <row r="308" s="63" customFormat="1" ht="12" x14ac:dyDescent="0.25"/>
    <row r="309" s="63" customFormat="1" ht="12" x14ac:dyDescent="0.25"/>
    <row r="310" s="63" customFormat="1" ht="12" x14ac:dyDescent="0.25"/>
    <row r="311" s="63" customFormat="1" ht="12" x14ac:dyDescent="0.25"/>
    <row r="312" s="63" customFormat="1" ht="12" x14ac:dyDescent="0.25"/>
    <row r="313" s="63" customFormat="1" ht="12" x14ac:dyDescent="0.25"/>
    <row r="314" s="63" customFormat="1" ht="12" x14ac:dyDescent="0.25"/>
    <row r="315" s="63" customFormat="1" ht="12" x14ac:dyDescent="0.25"/>
    <row r="316" s="63" customFormat="1" ht="12" x14ac:dyDescent="0.25"/>
    <row r="317" s="63" customFormat="1" ht="12" x14ac:dyDescent="0.25"/>
    <row r="318" s="63" customFormat="1" ht="12" x14ac:dyDescent="0.25"/>
    <row r="319" s="63" customFormat="1" ht="12" x14ac:dyDescent="0.25"/>
    <row r="320" s="63" customFormat="1" ht="12" x14ac:dyDescent="0.25"/>
    <row r="321" s="63" customFormat="1" ht="12" x14ac:dyDescent="0.25"/>
    <row r="322" s="63" customFormat="1" ht="12" x14ac:dyDescent="0.25"/>
    <row r="323" s="63" customFormat="1" ht="12" x14ac:dyDescent="0.25"/>
    <row r="324" s="63" customFormat="1" ht="12" x14ac:dyDescent="0.25"/>
    <row r="325" s="63" customFormat="1" ht="12" x14ac:dyDescent="0.25"/>
    <row r="326" s="63" customFormat="1" ht="12" x14ac:dyDescent="0.25"/>
    <row r="327" s="63" customFormat="1" ht="12" x14ac:dyDescent="0.25"/>
    <row r="328" s="63" customFormat="1" ht="12" x14ac:dyDescent="0.25"/>
    <row r="329" s="63" customFormat="1" ht="12" x14ac:dyDescent="0.25"/>
    <row r="330" s="63" customFormat="1" ht="12" x14ac:dyDescent="0.25"/>
    <row r="331" s="63" customFormat="1" ht="12" x14ac:dyDescent="0.25"/>
    <row r="332" s="63" customFormat="1" ht="12" x14ac:dyDescent="0.25"/>
    <row r="333" s="63" customFormat="1" ht="12" x14ac:dyDescent="0.25"/>
    <row r="334" s="63" customFormat="1" ht="12" x14ac:dyDescent="0.25"/>
    <row r="335" s="63" customFormat="1" ht="12" x14ac:dyDescent="0.25"/>
    <row r="336" s="63" customFormat="1" ht="12" x14ac:dyDescent="0.25"/>
    <row r="337" s="63" customFormat="1" ht="12" x14ac:dyDescent="0.25"/>
    <row r="338" s="63" customFormat="1" ht="12" x14ac:dyDescent="0.25"/>
    <row r="339" s="63" customFormat="1" ht="12" x14ac:dyDescent="0.25"/>
    <row r="340" s="63" customFormat="1" ht="12" x14ac:dyDescent="0.25"/>
    <row r="341" s="63" customFormat="1" ht="12" x14ac:dyDescent="0.25"/>
    <row r="342" s="63" customFormat="1" ht="12" x14ac:dyDescent="0.25"/>
    <row r="343" s="63" customFormat="1" ht="12" x14ac:dyDescent="0.25"/>
    <row r="344" s="63" customFormat="1" ht="12" x14ac:dyDescent="0.25"/>
    <row r="345" s="63" customFormat="1" ht="12" x14ac:dyDescent="0.25"/>
    <row r="346" s="63" customFormat="1" ht="12" x14ac:dyDescent="0.25"/>
    <row r="347" s="63" customFormat="1" ht="12" x14ac:dyDescent="0.25"/>
    <row r="348" s="63" customFormat="1" ht="12" x14ac:dyDescent="0.25"/>
    <row r="349" s="63" customFormat="1" ht="12" x14ac:dyDescent="0.25"/>
    <row r="350" s="63" customFormat="1" ht="12" x14ac:dyDescent="0.25"/>
    <row r="351" s="63" customFormat="1" ht="12" x14ac:dyDescent="0.25"/>
    <row r="352" s="63" customFormat="1" ht="12" x14ac:dyDescent="0.25"/>
    <row r="353" s="63" customFormat="1" ht="12" x14ac:dyDescent="0.25"/>
    <row r="354" s="63" customFormat="1" ht="12" x14ac:dyDescent="0.25"/>
    <row r="355" s="63" customFormat="1" ht="12" x14ac:dyDescent="0.25"/>
    <row r="356" s="63" customFormat="1" ht="12" x14ac:dyDescent="0.25"/>
    <row r="357" s="63" customFormat="1" ht="12" x14ac:dyDescent="0.25"/>
    <row r="358" s="63" customFormat="1" ht="12" x14ac:dyDescent="0.25"/>
    <row r="359" s="63" customFormat="1" ht="12" x14ac:dyDescent="0.25"/>
    <row r="360" s="63" customFormat="1" ht="12" x14ac:dyDescent="0.25"/>
    <row r="361" s="63" customFormat="1" ht="12" x14ac:dyDescent="0.25"/>
    <row r="362" s="63" customFormat="1" ht="12" x14ac:dyDescent="0.25"/>
    <row r="363" s="63" customFormat="1" ht="12" x14ac:dyDescent="0.25"/>
    <row r="364" s="63" customFormat="1" ht="12" x14ac:dyDescent="0.25"/>
    <row r="365" s="63" customFormat="1" ht="12" x14ac:dyDescent="0.25"/>
    <row r="366" s="63" customFormat="1" ht="12" x14ac:dyDescent="0.25"/>
    <row r="367" s="63" customFormat="1" ht="12" x14ac:dyDescent="0.25"/>
    <row r="368" s="63" customFormat="1" ht="12" x14ac:dyDescent="0.25"/>
    <row r="369" s="63" customFormat="1" ht="12" x14ac:dyDescent="0.25"/>
    <row r="370" s="63" customFormat="1" ht="12" x14ac:dyDescent="0.25"/>
    <row r="371" s="63" customFormat="1" ht="12" x14ac:dyDescent="0.25"/>
    <row r="372" s="63" customFormat="1" ht="12" x14ac:dyDescent="0.25"/>
    <row r="373" s="63" customFormat="1" ht="12" x14ac:dyDescent="0.25"/>
    <row r="374" s="63" customFormat="1" ht="12" x14ac:dyDescent="0.25"/>
    <row r="375" s="63" customFormat="1" ht="12" x14ac:dyDescent="0.25"/>
    <row r="376" s="63" customFormat="1" ht="12" x14ac:dyDescent="0.25"/>
    <row r="377" s="63" customFormat="1" ht="12" x14ac:dyDescent="0.25"/>
    <row r="378" s="63" customFormat="1" ht="12" x14ac:dyDescent="0.25"/>
    <row r="379" s="63" customFormat="1" ht="12" x14ac:dyDescent="0.25"/>
    <row r="380" s="63" customFormat="1" ht="12" x14ac:dyDescent="0.25"/>
    <row r="381" s="63" customFormat="1" ht="12" x14ac:dyDescent="0.25"/>
    <row r="382" s="63" customFormat="1" ht="12" x14ac:dyDescent="0.25"/>
    <row r="383" s="63" customFormat="1" ht="12" x14ac:dyDescent="0.25"/>
    <row r="384" s="63" customFormat="1" ht="12" x14ac:dyDescent="0.25"/>
    <row r="385" s="63" customFormat="1" ht="12" x14ac:dyDescent="0.25"/>
    <row r="386" s="63" customFormat="1" ht="12" x14ac:dyDescent="0.25"/>
    <row r="387" s="63" customFormat="1" ht="12" x14ac:dyDescent="0.25"/>
    <row r="388" s="63" customFormat="1" ht="12" x14ac:dyDescent="0.25"/>
    <row r="389" s="63" customFormat="1" ht="12" x14ac:dyDescent="0.25"/>
    <row r="390" s="63" customFormat="1" ht="12" x14ac:dyDescent="0.25"/>
    <row r="391" s="63" customFormat="1" ht="12" x14ac:dyDescent="0.25"/>
    <row r="392" s="63" customFormat="1" ht="12" x14ac:dyDescent="0.25"/>
    <row r="393" s="63" customFormat="1" ht="12" x14ac:dyDescent="0.25"/>
    <row r="394" s="63" customFormat="1" ht="12" x14ac:dyDescent="0.25"/>
    <row r="395" s="63" customFormat="1" ht="12" x14ac:dyDescent="0.25"/>
    <row r="396" s="63" customFormat="1" ht="12" x14ac:dyDescent="0.25"/>
    <row r="397" s="63" customFormat="1" ht="12" x14ac:dyDescent="0.25"/>
    <row r="398" s="63" customFormat="1" ht="12" x14ac:dyDescent="0.25"/>
    <row r="399" s="63" customFormat="1" ht="12" x14ac:dyDescent="0.25"/>
    <row r="400" s="63" customFormat="1" ht="12" x14ac:dyDescent="0.25"/>
    <row r="401" s="63" customFormat="1" ht="12" x14ac:dyDescent="0.25"/>
    <row r="402" s="63" customFormat="1" ht="12" x14ac:dyDescent="0.25"/>
    <row r="403" s="63" customFormat="1" ht="12" x14ac:dyDescent="0.25"/>
    <row r="404" s="63" customFormat="1" ht="12" x14ac:dyDescent="0.25"/>
    <row r="405" s="63" customFormat="1" ht="12" x14ac:dyDescent="0.25"/>
    <row r="406" s="63" customFormat="1" ht="12" x14ac:dyDescent="0.25"/>
    <row r="407" s="63" customFormat="1" ht="12" x14ac:dyDescent="0.25"/>
    <row r="408" s="63" customFormat="1" ht="12" x14ac:dyDescent="0.25"/>
    <row r="409" s="63" customFormat="1" ht="12" x14ac:dyDescent="0.25"/>
    <row r="410" s="63" customFormat="1" ht="12" x14ac:dyDescent="0.25"/>
    <row r="411" s="63" customFormat="1" ht="12" x14ac:dyDescent="0.25"/>
    <row r="412" s="63" customFormat="1" ht="12" x14ac:dyDescent="0.25"/>
    <row r="413" s="63" customFormat="1" ht="12" x14ac:dyDescent="0.25"/>
    <row r="414" s="63" customFormat="1" ht="12" x14ac:dyDescent="0.25"/>
    <row r="415" s="63" customFormat="1" ht="12" x14ac:dyDescent="0.25"/>
    <row r="416" s="63" customFormat="1" ht="12" x14ac:dyDescent="0.25"/>
    <row r="417" s="63" customFormat="1" ht="12" x14ac:dyDescent="0.25"/>
    <row r="418" s="63" customFormat="1" ht="12" x14ac:dyDescent="0.25"/>
    <row r="419" s="63" customFormat="1" ht="12" x14ac:dyDescent="0.25"/>
    <row r="420" s="63" customFormat="1" ht="12" x14ac:dyDescent="0.25"/>
    <row r="421" s="63" customFormat="1" ht="12" x14ac:dyDescent="0.25"/>
    <row r="422" s="63" customFormat="1" ht="12" x14ac:dyDescent="0.25"/>
    <row r="423" s="63" customFormat="1" ht="12" x14ac:dyDescent="0.25"/>
    <row r="424" s="63" customFormat="1" ht="12" x14ac:dyDescent="0.25"/>
    <row r="425" s="63" customFormat="1" ht="12" x14ac:dyDescent="0.25"/>
    <row r="426" s="63" customFormat="1" ht="12" x14ac:dyDescent="0.25"/>
    <row r="427" s="63" customFormat="1" ht="12" x14ac:dyDescent="0.25"/>
    <row r="428" s="63" customFormat="1" ht="12" x14ac:dyDescent="0.25"/>
    <row r="429" s="63" customFormat="1" ht="12" x14ac:dyDescent="0.25"/>
    <row r="430" s="63" customFormat="1" ht="12" x14ac:dyDescent="0.25"/>
    <row r="431" s="63" customFormat="1" ht="12" x14ac:dyDescent="0.25"/>
    <row r="432" s="63" customFormat="1" ht="12" x14ac:dyDescent="0.25"/>
    <row r="433" s="63" customFormat="1" ht="12" x14ac:dyDescent="0.25"/>
    <row r="434" s="63" customFormat="1" ht="12" x14ac:dyDescent="0.25"/>
    <row r="435" s="63" customFormat="1" ht="12" x14ac:dyDescent="0.25"/>
    <row r="436" s="63" customFormat="1" ht="12" x14ac:dyDescent="0.25"/>
    <row r="437" s="63" customFormat="1" ht="12" x14ac:dyDescent="0.25"/>
    <row r="438" s="63" customFormat="1" ht="12" x14ac:dyDescent="0.25"/>
    <row r="439" s="63" customFormat="1" ht="12" x14ac:dyDescent="0.25"/>
    <row r="440" s="63" customFormat="1" ht="12" x14ac:dyDescent="0.25"/>
    <row r="441" s="63" customFormat="1" ht="12" x14ac:dyDescent="0.25"/>
    <row r="442" s="63" customFormat="1" ht="12" x14ac:dyDescent="0.25"/>
    <row r="443" s="63" customFormat="1" ht="12" x14ac:dyDescent="0.25"/>
    <row r="444" s="63" customFormat="1" ht="12" x14ac:dyDescent="0.25"/>
    <row r="445" s="63" customFormat="1" ht="12" x14ac:dyDescent="0.25"/>
    <row r="446" s="63" customFormat="1" ht="12" x14ac:dyDescent="0.25"/>
    <row r="447" s="63" customFormat="1" ht="12" x14ac:dyDescent="0.25"/>
    <row r="448" s="63" customFormat="1" ht="12" x14ac:dyDescent="0.25"/>
    <row r="449" s="63" customFormat="1" ht="12" x14ac:dyDescent="0.25"/>
    <row r="450" s="63" customFormat="1" ht="12" x14ac:dyDescent="0.25"/>
    <row r="451" s="63" customFormat="1" ht="12" x14ac:dyDescent="0.25"/>
    <row r="452" s="63" customFormat="1" ht="12" x14ac:dyDescent="0.25"/>
    <row r="453" s="63" customFormat="1" ht="12" x14ac:dyDescent="0.25"/>
    <row r="454" s="63" customFormat="1" ht="12" x14ac:dyDescent="0.25"/>
    <row r="455" s="63" customFormat="1" ht="12" x14ac:dyDescent="0.25"/>
    <row r="456" s="63" customFormat="1" ht="12" x14ac:dyDescent="0.25"/>
    <row r="457" s="63" customFormat="1" ht="12" x14ac:dyDescent="0.25"/>
    <row r="458" s="63" customFormat="1" ht="12" x14ac:dyDescent="0.25"/>
    <row r="459" s="63" customFormat="1" ht="12" x14ac:dyDescent="0.25"/>
    <row r="460" s="63" customFormat="1" ht="12" x14ac:dyDescent="0.25"/>
    <row r="461" s="63" customFormat="1" ht="12" x14ac:dyDescent="0.25"/>
    <row r="462" s="63" customFormat="1" ht="12" x14ac:dyDescent="0.25"/>
    <row r="463" s="63" customFormat="1" ht="12" x14ac:dyDescent="0.25"/>
    <row r="464" s="63" customFormat="1" ht="12" x14ac:dyDescent="0.25"/>
    <row r="465" s="63" customFormat="1" ht="12" x14ac:dyDescent="0.25"/>
    <row r="466" s="63" customFormat="1" ht="12" x14ac:dyDescent="0.25"/>
    <row r="467" s="63" customFormat="1" ht="12" x14ac:dyDescent="0.25"/>
    <row r="468" s="63" customFormat="1" ht="12" x14ac:dyDescent="0.25"/>
    <row r="469" s="63" customFormat="1" ht="12" x14ac:dyDescent="0.25"/>
    <row r="470" s="63" customFormat="1" ht="12" x14ac:dyDescent="0.25"/>
    <row r="471" s="63" customFormat="1" ht="12" x14ac:dyDescent="0.25"/>
    <row r="472" s="63" customFormat="1" ht="12" x14ac:dyDescent="0.25"/>
    <row r="473" s="63" customFormat="1" ht="12" x14ac:dyDescent="0.25"/>
    <row r="474" s="63" customFormat="1" ht="12" x14ac:dyDescent="0.25"/>
    <row r="475" s="63" customFormat="1" ht="12" x14ac:dyDescent="0.25"/>
    <row r="476" s="63" customFormat="1" ht="12" x14ac:dyDescent="0.25"/>
    <row r="477" s="63" customFormat="1" ht="12" x14ac:dyDescent="0.25"/>
    <row r="478" s="63" customFormat="1" ht="12" x14ac:dyDescent="0.25"/>
    <row r="479" s="63" customFormat="1" ht="12" x14ac:dyDescent="0.25"/>
    <row r="480" s="63" customFormat="1" ht="12" x14ac:dyDescent="0.25"/>
    <row r="481" s="63" customFormat="1" ht="12" x14ac:dyDescent="0.25"/>
    <row r="482" s="63" customFormat="1" ht="12" x14ac:dyDescent="0.25"/>
    <row r="483" s="63" customFormat="1" ht="12" x14ac:dyDescent="0.25"/>
    <row r="484" s="63" customFormat="1" ht="12" x14ac:dyDescent="0.25"/>
    <row r="485" s="63" customFormat="1" ht="12" x14ac:dyDescent="0.25"/>
    <row r="486" s="63" customFormat="1" ht="12" x14ac:dyDescent="0.25"/>
    <row r="487" s="63" customFormat="1" ht="12" x14ac:dyDescent="0.25"/>
    <row r="488" s="63" customFormat="1" ht="12" x14ac:dyDescent="0.25"/>
    <row r="489" s="63" customFormat="1" ht="12" x14ac:dyDescent="0.25"/>
    <row r="490" s="63" customFormat="1" ht="12" x14ac:dyDescent="0.25"/>
    <row r="491" s="63" customFormat="1" ht="12" x14ac:dyDescent="0.25"/>
    <row r="492" s="63" customFormat="1" ht="12" x14ac:dyDescent="0.25"/>
    <row r="493" s="63" customFormat="1" ht="12" x14ac:dyDescent="0.25"/>
    <row r="494" s="63" customFormat="1" ht="12" x14ac:dyDescent="0.25"/>
    <row r="495" s="63" customFormat="1" ht="12" x14ac:dyDescent="0.25"/>
    <row r="496" s="63" customFormat="1" ht="12" x14ac:dyDescent="0.25"/>
    <row r="497" s="63" customFormat="1" ht="12" x14ac:dyDescent="0.25"/>
    <row r="498" s="63" customFormat="1" ht="12" x14ac:dyDescent="0.25"/>
    <row r="499" s="63" customFormat="1" ht="12" x14ac:dyDescent="0.25"/>
    <row r="500" s="63" customFormat="1" ht="12" x14ac:dyDescent="0.25"/>
    <row r="501" s="63" customFormat="1" ht="12" x14ac:dyDescent="0.25"/>
    <row r="502" s="63" customFormat="1" ht="12" x14ac:dyDescent="0.25"/>
    <row r="503" s="63" customFormat="1" ht="12" x14ac:dyDescent="0.25"/>
    <row r="504" s="63" customFormat="1" ht="12" x14ac:dyDescent="0.25"/>
    <row r="505" s="63" customFormat="1" ht="12" x14ac:dyDescent="0.25"/>
    <row r="506" s="63" customFormat="1" ht="12" x14ac:dyDescent="0.25"/>
    <row r="507" s="63" customFormat="1" ht="12" x14ac:dyDescent="0.25"/>
    <row r="508" s="63" customFormat="1" ht="12" x14ac:dyDescent="0.25"/>
    <row r="509" s="63" customFormat="1" ht="12" x14ac:dyDescent="0.25"/>
    <row r="510" s="63" customFormat="1" ht="12" x14ac:dyDescent="0.25"/>
    <row r="511" s="63" customFormat="1" ht="12" x14ac:dyDescent="0.25"/>
    <row r="512" s="63" customFormat="1" ht="12" x14ac:dyDescent="0.25"/>
    <row r="513" s="63" customFormat="1" ht="12" x14ac:dyDescent="0.25"/>
    <row r="514" s="63" customFormat="1" ht="12" x14ac:dyDescent="0.25"/>
    <row r="515" s="63" customFormat="1" ht="12" x14ac:dyDescent="0.25"/>
    <row r="516" s="63" customFormat="1" ht="12" x14ac:dyDescent="0.25"/>
    <row r="517" s="63" customFormat="1" ht="12" x14ac:dyDescent="0.25"/>
    <row r="518" s="63" customFormat="1" ht="12" x14ac:dyDescent="0.25"/>
    <row r="519" s="63" customFormat="1" ht="12" x14ac:dyDescent="0.25"/>
    <row r="520" s="63" customFormat="1" ht="12" x14ac:dyDescent="0.25"/>
    <row r="521" s="63" customFormat="1" ht="12" x14ac:dyDescent="0.25"/>
    <row r="522" s="63" customFormat="1" ht="12" x14ac:dyDescent="0.25"/>
    <row r="523" s="63" customFormat="1" ht="12" x14ac:dyDescent="0.25"/>
    <row r="524" s="63" customFormat="1" ht="12" x14ac:dyDescent="0.25"/>
    <row r="525" s="63" customFormat="1" ht="12" x14ac:dyDescent="0.25"/>
    <row r="526" s="63" customFormat="1" ht="12" x14ac:dyDescent="0.25"/>
    <row r="527" s="63" customFormat="1" ht="12" x14ac:dyDescent="0.25"/>
    <row r="528" s="63" customFormat="1" ht="12" x14ac:dyDescent="0.25"/>
    <row r="529" s="63" customFormat="1" ht="12" x14ac:dyDescent="0.25"/>
  </sheetData>
  <mergeCells count="29">
    <mergeCell ref="AD1:AG1"/>
    <mergeCell ref="A2:AG2"/>
    <mergeCell ref="J5:K5"/>
    <mergeCell ref="L5:M5"/>
    <mergeCell ref="O5:P5"/>
    <mergeCell ref="Q5:R5"/>
    <mergeCell ref="S5:T5"/>
    <mergeCell ref="U5:V5"/>
    <mergeCell ref="W5:X5"/>
    <mergeCell ref="Y5:Z5"/>
    <mergeCell ref="AF4:AF6"/>
    <mergeCell ref="AG4:AG6"/>
    <mergeCell ref="AE4:AE6"/>
    <mergeCell ref="J4:N4"/>
    <mergeCell ref="B3:AG3"/>
    <mergeCell ref="F4:F6"/>
    <mergeCell ref="AB4:AB6"/>
    <mergeCell ref="AC4:AC6"/>
    <mergeCell ref="AD4:AD6"/>
    <mergeCell ref="A4:A6"/>
    <mergeCell ref="D4:D6"/>
    <mergeCell ref="B4:B6"/>
    <mergeCell ref="C4:C6"/>
    <mergeCell ref="E4:E6"/>
    <mergeCell ref="G4:G6"/>
    <mergeCell ref="H4:H6"/>
    <mergeCell ref="I4:I6"/>
    <mergeCell ref="O4:Z4"/>
    <mergeCell ref="AA4:AA6"/>
  </mergeCells>
  <pageMargins left="0.19685039370078741" right="0.19685039370078741" top="0.15748031496062992" bottom="0.15748031496062992" header="0" footer="0"/>
  <pageSetup paperSize="8" scale="42" fitToHeight="0" orientation="landscape" r:id="rId1"/>
  <headerFooter>
    <oddHeader>Страница 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81"/>
  <sheetViews>
    <sheetView topLeftCell="I7" zoomScale="70" zoomScaleNormal="70" workbookViewId="0">
      <pane ySplit="1908" activePane="bottomLeft"/>
      <selection activeCell="F7" sqref="A1:XFD1048576"/>
      <selection pane="bottomLeft" activeCell="M1" sqref="M1"/>
    </sheetView>
  </sheetViews>
  <sheetFormatPr defaultColWidth="9.109375" defaultRowHeight="22.8" x14ac:dyDescent="0.3"/>
  <cols>
    <col min="1" max="1" width="8.44140625" style="32" hidden="1" customWidth="1"/>
    <col min="2" max="2" width="5.5546875" style="33" customWidth="1"/>
    <col min="3" max="3" width="19.109375" style="34" customWidth="1"/>
    <col min="4" max="4" width="14.5546875" style="34" customWidth="1"/>
    <col min="5" max="5" width="22" style="34" customWidth="1"/>
    <col min="6" max="6" width="15.6640625" style="34" customWidth="1"/>
    <col min="7" max="8" width="19.33203125" style="34" customWidth="1"/>
    <col min="9" max="9" width="21" style="34" customWidth="1"/>
    <col min="10" max="10" width="24.44140625" style="34" customWidth="1"/>
    <col min="11" max="11" width="14.109375" style="34" customWidth="1"/>
    <col min="12" max="12" width="15.5546875" style="34" customWidth="1"/>
    <col min="13" max="13" width="15.109375" style="34" customWidth="1"/>
    <col min="14" max="14" width="31" style="34" customWidth="1"/>
    <col min="15" max="15" width="17.88671875" style="34" customWidth="1"/>
    <col min="16" max="17" width="20.44140625" style="34" customWidth="1"/>
    <col min="18" max="18" width="34.44140625" style="34" customWidth="1"/>
    <col min="19" max="19" width="20.33203125" style="34" customWidth="1"/>
    <col min="20" max="20" width="14" style="34" customWidth="1"/>
    <col min="21" max="21" width="25.109375" style="34" customWidth="1"/>
    <col min="22" max="22" width="13.88671875" style="37" hidden="1" customWidth="1"/>
    <col min="23" max="23" width="13.5546875" style="37" hidden="1" customWidth="1"/>
    <col min="24" max="24" width="10.33203125" style="37" hidden="1" customWidth="1"/>
    <col min="25" max="25" width="12.5546875" style="37" hidden="1" customWidth="1"/>
    <col min="26" max="26" width="11.88671875" style="38" hidden="1" customWidth="1"/>
    <col min="27" max="27" width="14.44140625" style="35" hidden="1" customWidth="1"/>
    <col min="28" max="16384" width="9.109375" style="34"/>
  </cols>
  <sheetData>
    <row r="1" spans="1:27" ht="54" customHeight="1" x14ac:dyDescent="0.3">
      <c r="R1" s="167"/>
      <c r="S1" s="167"/>
      <c r="T1" s="167"/>
      <c r="U1" s="167"/>
    </row>
    <row r="2" spans="1:27" s="36" customFormat="1" x14ac:dyDescent="0.3">
      <c r="A2" s="32"/>
      <c r="B2" s="171" t="s">
        <v>393</v>
      </c>
      <c r="C2" s="171"/>
      <c r="D2" s="171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37"/>
      <c r="W2" s="37"/>
      <c r="X2" s="37"/>
      <c r="Y2" s="37"/>
      <c r="Z2" s="38"/>
      <c r="AA2" s="35"/>
    </row>
    <row r="3" spans="1:27" s="36" customFormat="1" x14ac:dyDescent="0.3">
      <c r="A3" s="32"/>
      <c r="B3" s="39"/>
      <c r="V3" s="37"/>
      <c r="W3" s="37"/>
      <c r="X3" s="37"/>
      <c r="Y3" s="37"/>
      <c r="Z3" s="38"/>
      <c r="AA3" s="35"/>
    </row>
    <row r="4" spans="1:27" s="36" customFormat="1" ht="28.5" customHeight="1" x14ac:dyDescent="0.3">
      <c r="A4" s="32"/>
      <c r="B4" s="158" t="s">
        <v>32</v>
      </c>
      <c r="C4" s="158" t="s">
        <v>38</v>
      </c>
      <c r="D4" s="158" t="s">
        <v>39</v>
      </c>
      <c r="E4" s="158" t="s">
        <v>40</v>
      </c>
      <c r="F4" s="158" t="s">
        <v>390</v>
      </c>
      <c r="G4" s="158" t="s">
        <v>391</v>
      </c>
      <c r="H4" s="158" t="s">
        <v>392</v>
      </c>
      <c r="I4" s="158" t="s">
        <v>41</v>
      </c>
      <c r="J4" s="158" t="s">
        <v>42</v>
      </c>
      <c r="K4" s="158" t="s">
        <v>43</v>
      </c>
      <c r="L4" s="158" t="s">
        <v>44</v>
      </c>
      <c r="M4" s="158" t="s">
        <v>45</v>
      </c>
      <c r="N4" s="158" t="s">
        <v>46</v>
      </c>
      <c r="O4" s="168" t="s">
        <v>47</v>
      </c>
      <c r="P4" s="169"/>
      <c r="Q4" s="169"/>
      <c r="R4" s="170"/>
      <c r="S4" s="158" t="s">
        <v>48</v>
      </c>
      <c r="T4" s="158" t="s">
        <v>33</v>
      </c>
      <c r="U4" s="158" t="s">
        <v>49</v>
      </c>
      <c r="V4" s="37"/>
      <c r="W4" s="37"/>
      <c r="X4" s="37"/>
      <c r="Y4" s="37"/>
      <c r="Z4" s="38"/>
      <c r="AA4" s="35"/>
    </row>
    <row r="5" spans="1:27" s="36" customFormat="1" ht="24.75" customHeight="1" x14ac:dyDescent="0.3">
      <c r="A5" s="32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3" t="s">
        <v>50</v>
      </c>
      <c r="P5" s="164"/>
      <c r="Q5" s="158" t="s">
        <v>51</v>
      </c>
      <c r="R5" s="158" t="s">
        <v>52</v>
      </c>
      <c r="S5" s="159"/>
      <c r="T5" s="159"/>
      <c r="U5" s="159"/>
      <c r="V5" s="40"/>
      <c r="W5" s="40"/>
      <c r="X5" s="40"/>
      <c r="Y5" s="40"/>
      <c r="Z5" s="41"/>
      <c r="AA5" s="42"/>
    </row>
    <row r="6" spans="1:27" s="36" customFormat="1" ht="51" customHeight="1" x14ac:dyDescent="0.3">
      <c r="A6" s="32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43" t="s">
        <v>53</v>
      </c>
      <c r="P6" s="43" t="s">
        <v>54</v>
      </c>
      <c r="Q6" s="160"/>
      <c r="R6" s="160"/>
      <c r="S6" s="160"/>
      <c r="T6" s="160"/>
      <c r="U6" s="160"/>
      <c r="V6" s="44"/>
      <c r="W6" s="44"/>
      <c r="X6" s="161" t="s">
        <v>55</v>
      </c>
      <c r="Y6" s="161" t="s">
        <v>56</v>
      </c>
      <c r="Z6" s="45"/>
      <c r="AA6" s="165" t="s">
        <v>57</v>
      </c>
    </row>
    <row r="7" spans="1:27" s="36" customFormat="1" ht="17.25" customHeight="1" x14ac:dyDescent="0.3">
      <c r="A7" s="32"/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43">
        <v>15</v>
      </c>
      <c r="Q7" s="43">
        <v>16</v>
      </c>
      <c r="R7" s="43">
        <v>17</v>
      </c>
      <c r="S7" s="43">
        <v>18</v>
      </c>
      <c r="T7" s="43">
        <v>19</v>
      </c>
      <c r="U7" s="43">
        <v>20</v>
      </c>
      <c r="V7" s="46" t="s">
        <v>58</v>
      </c>
      <c r="W7" s="46" t="s">
        <v>59</v>
      </c>
      <c r="X7" s="162"/>
      <c r="Y7" s="162"/>
      <c r="Z7" s="47" t="s">
        <v>60</v>
      </c>
      <c r="AA7" s="166"/>
    </row>
    <row r="8" spans="1:27" s="53" customFormat="1" ht="92.4" x14ac:dyDescent="0.3">
      <c r="A8" s="61">
        <v>1</v>
      </c>
      <c r="B8" s="48">
        <v>1</v>
      </c>
      <c r="C8" s="48" t="s">
        <v>152</v>
      </c>
      <c r="D8" s="48" t="s">
        <v>150</v>
      </c>
      <c r="E8" s="30" t="s">
        <v>433</v>
      </c>
      <c r="F8" s="48" t="s">
        <v>61</v>
      </c>
      <c r="G8" s="48" t="s">
        <v>62</v>
      </c>
      <c r="H8" s="48" t="s">
        <v>35</v>
      </c>
      <c r="I8" s="48" t="s">
        <v>63</v>
      </c>
      <c r="J8" s="48">
        <v>180</v>
      </c>
      <c r="K8" s="81"/>
      <c r="L8" s="82"/>
      <c r="M8" s="48" t="s">
        <v>102</v>
      </c>
      <c r="N8" s="48" t="s">
        <v>151</v>
      </c>
      <c r="O8" s="48" t="s">
        <v>65</v>
      </c>
      <c r="P8" s="48" t="s">
        <v>66</v>
      </c>
      <c r="Q8" s="48" t="s">
        <v>67</v>
      </c>
      <c r="R8" s="48" t="s">
        <v>294</v>
      </c>
      <c r="S8" s="58" t="s">
        <v>431</v>
      </c>
      <c r="T8" s="48" t="s">
        <v>296</v>
      </c>
      <c r="U8" s="48"/>
      <c r="V8" s="50">
        <v>1449.4022199999999</v>
      </c>
      <c r="W8" s="50">
        <v>76.284329999999997</v>
      </c>
      <c r="X8" s="50"/>
      <c r="Y8" s="50"/>
      <c r="Z8" s="51">
        <f>SUM(V8:Y8)</f>
        <v>1525.6865499999999</v>
      </c>
      <c r="AA8" s="52" t="s">
        <v>68</v>
      </c>
    </row>
    <row r="9" spans="1:27" s="53" customFormat="1" ht="92.4" x14ac:dyDescent="0.3">
      <c r="A9" s="61">
        <v>2</v>
      </c>
      <c r="B9" s="48">
        <v>2</v>
      </c>
      <c r="C9" s="48" t="s">
        <v>153</v>
      </c>
      <c r="D9" s="48" t="s">
        <v>150</v>
      </c>
      <c r="E9" s="30" t="s">
        <v>114</v>
      </c>
      <c r="F9" s="48" t="s">
        <v>61</v>
      </c>
      <c r="G9" s="48" t="s">
        <v>62</v>
      </c>
      <c r="H9" s="48" t="s">
        <v>35</v>
      </c>
      <c r="I9" s="48" t="s">
        <v>63</v>
      </c>
      <c r="J9" s="48">
        <v>900</v>
      </c>
      <c r="K9" s="81"/>
      <c r="L9" s="82"/>
      <c r="M9" s="48" t="s">
        <v>64</v>
      </c>
      <c r="N9" s="48" t="s">
        <v>71</v>
      </c>
      <c r="O9" s="48" t="s">
        <v>70</v>
      </c>
      <c r="P9" s="48" t="s">
        <v>66</v>
      </c>
      <c r="Q9" s="48" t="s">
        <v>67</v>
      </c>
      <c r="R9" s="48" t="s">
        <v>294</v>
      </c>
      <c r="S9" s="58" t="s">
        <v>432</v>
      </c>
      <c r="T9" s="48" t="s">
        <v>295</v>
      </c>
      <c r="U9" s="48"/>
      <c r="V9" s="50">
        <v>1449.4022199999999</v>
      </c>
      <c r="W9" s="50">
        <v>76.284329999999997</v>
      </c>
      <c r="X9" s="50"/>
      <c r="Y9" s="50"/>
      <c r="Z9" s="51">
        <f t="shared" ref="Z9:Z80" si="0">SUM(V9:Y9)</f>
        <v>1525.6865499999999</v>
      </c>
      <c r="AA9" s="52" t="s">
        <v>68</v>
      </c>
    </row>
    <row r="10" spans="1:27" s="53" customFormat="1" ht="92.4" x14ac:dyDescent="0.3">
      <c r="A10" s="61">
        <v>3</v>
      </c>
      <c r="B10" s="48">
        <v>3</v>
      </c>
      <c r="C10" s="48" t="s">
        <v>154</v>
      </c>
      <c r="D10" s="48" t="s">
        <v>150</v>
      </c>
      <c r="E10" s="30" t="s">
        <v>149</v>
      </c>
      <c r="F10" s="48" t="s">
        <v>61</v>
      </c>
      <c r="G10" s="48" t="s">
        <v>62</v>
      </c>
      <c r="H10" s="48" t="s">
        <v>35</v>
      </c>
      <c r="I10" s="48" t="s">
        <v>63</v>
      </c>
      <c r="J10" s="48">
        <v>180</v>
      </c>
      <c r="K10" s="81"/>
      <c r="L10" s="82"/>
      <c r="M10" s="48" t="s">
        <v>36</v>
      </c>
      <c r="N10" s="48" t="s">
        <v>71</v>
      </c>
      <c r="O10" s="48" t="s">
        <v>70</v>
      </c>
      <c r="P10" s="48" t="s">
        <v>66</v>
      </c>
      <c r="Q10" s="48" t="s">
        <v>67</v>
      </c>
      <c r="R10" s="48" t="s">
        <v>294</v>
      </c>
      <c r="S10" s="58" t="s">
        <v>70</v>
      </c>
      <c r="T10" s="48" t="s">
        <v>297</v>
      </c>
      <c r="U10" s="48"/>
      <c r="V10" s="50">
        <v>1976.45758</v>
      </c>
      <c r="W10" s="50">
        <v>104.02408</v>
      </c>
      <c r="X10" s="50"/>
      <c r="Y10" s="50"/>
      <c r="Z10" s="51">
        <f t="shared" si="0"/>
        <v>2080.4816599999999</v>
      </c>
      <c r="AA10" s="52" t="s">
        <v>68</v>
      </c>
    </row>
    <row r="11" spans="1:27" ht="66" x14ac:dyDescent="0.3">
      <c r="A11" s="61">
        <v>6</v>
      </c>
      <c r="B11" s="48">
        <v>4</v>
      </c>
      <c r="C11" s="48" t="s">
        <v>155</v>
      </c>
      <c r="D11" s="48" t="s">
        <v>150</v>
      </c>
      <c r="E11" s="48" t="s">
        <v>72</v>
      </c>
      <c r="F11" s="48" t="s">
        <v>73</v>
      </c>
      <c r="G11" s="48" t="s">
        <v>62</v>
      </c>
      <c r="H11" s="48" t="s">
        <v>35</v>
      </c>
      <c r="I11" s="48" t="s">
        <v>74</v>
      </c>
      <c r="J11" s="58" t="s">
        <v>156</v>
      </c>
      <c r="K11" s="48" t="s">
        <v>75</v>
      </c>
      <c r="L11" s="48" t="s">
        <v>76</v>
      </c>
      <c r="M11" s="48" t="s">
        <v>77</v>
      </c>
      <c r="N11" s="48" t="s">
        <v>69</v>
      </c>
      <c r="O11" s="48" t="s">
        <v>65</v>
      </c>
      <c r="P11" s="48" t="s">
        <v>78</v>
      </c>
      <c r="Q11" s="48" t="s">
        <v>67</v>
      </c>
      <c r="R11" s="48" t="s">
        <v>294</v>
      </c>
      <c r="S11" s="58" t="s">
        <v>398</v>
      </c>
      <c r="T11" s="48" t="s">
        <v>298</v>
      </c>
      <c r="U11" s="48"/>
      <c r="V11" s="40"/>
      <c r="W11" s="40"/>
      <c r="X11" s="40"/>
      <c r="Y11" s="40" t="s">
        <v>37</v>
      </c>
      <c r="Z11" s="51">
        <f t="shared" si="0"/>
        <v>0</v>
      </c>
      <c r="AA11" s="52" t="s">
        <v>79</v>
      </c>
    </row>
    <row r="12" spans="1:27" ht="66" x14ac:dyDescent="0.3">
      <c r="A12" s="61">
        <v>7</v>
      </c>
      <c r="B12" s="48">
        <v>5</v>
      </c>
      <c r="C12" s="48" t="s">
        <v>157</v>
      </c>
      <c r="D12" s="48" t="s">
        <v>150</v>
      </c>
      <c r="E12" s="48" t="s">
        <v>72</v>
      </c>
      <c r="F12" s="48" t="s">
        <v>73</v>
      </c>
      <c r="G12" s="48" t="s">
        <v>62</v>
      </c>
      <c r="H12" s="48" t="s">
        <v>35</v>
      </c>
      <c r="I12" s="48" t="s">
        <v>74</v>
      </c>
      <c r="J12" s="58" t="s">
        <v>158</v>
      </c>
      <c r="K12" s="48" t="s">
        <v>75</v>
      </c>
      <c r="L12" s="48" t="s">
        <v>76</v>
      </c>
      <c r="M12" s="48" t="s">
        <v>77</v>
      </c>
      <c r="N12" s="48" t="s">
        <v>69</v>
      </c>
      <c r="O12" s="48" t="s">
        <v>65</v>
      </c>
      <c r="P12" s="48" t="s">
        <v>78</v>
      </c>
      <c r="Q12" s="48" t="s">
        <v>67</v>
      </c>
      <c r="R12" s="48" t="s">
        <v>294</v>
      </c>
      <c r="S12" s="58" t="s">
        <v>396</v>
      </c>
      <c r="T12" s="48" t="s">
        <v>299</v>
      </c>
      <c r="U12" s="48"/>
      <c r="V12" s="40"/>
      <c r="W12" s="40"/>
      <c r="X12" s="40"/>
      <c r="Y12" s="40" t="s">
        <v>37</v>
      </c>
      <c r="Z12" s="51">
        <f t="shared" si="0"/>
        <v>0</v>
      </c>
      <c r="AA12" s="52" t="s">
        <v>79</v>
      </c>
    </row>
    <row r="13" spans="1:27" ht="66" x14ac:dyDescent="0.3">
      <c r="A13" s="61">
        <v>8</v>
      </c>
      <c r="B13" s="48">
        <v>6</v>
      </c>
      <c r="C13" s="48" t="s">
        <v>159</v>
      </c>
      <c r="D13" s="48" t="s">
        <v>150</v>
      </c>
      <c r="E13" s="48" t="s">
        <v>72</v>
      </c>
      <c r="F13" s="48" t="s">
        <v>73</v>
      </c>
      <c r="G13" s="48" t="s">
        <v>62</v>
      </c>
      <c r="H13" s="48" t="s">
        <v>35</v>
      </c>
      <c r="I13" s="48" t="s">
        <v>74</v>
      </c>
      <c r="J13" s="58" t="s">
        <v>160</v>
      </c>
      <c r="K13" s="48" t="s">
        <v>75</v>
      </c>
      <c r="L13" s="48" t="s">
        <v>76</v>
      </c>
      <c r="M13" s="48" t="s">
        <v>77</v>
      </c>
      <c r="N13" s="48" t="s">
        <v>69</v>
      </c>
      <c r="O13" s="48" t="s">
        <v>65</v>
      </c>
      <c r="P13" s="48" t="s">
        <v>78</v>
      </c>
      <c r="Q13" s="48" t="s">
        <v>67</v>
      </c>
      <c r="R13" s="48" t="s">
        <v>294</v>
      </c>
      <c r="S13" s="48" t="s">
        <v>397</v>
      </c>
      <c r="T13" s="48" t="s">
        <v>300</v>
      </c>
      <c r="U13" s="48"/>
      <c r="V13" s="40"/>
      <c r="W13" s="40"/>
      <c r="X13" s="40"/>
      <c r="Y13" s="40" t="s">
        <v>37</v>
      </c>
      <c r="Z13" s="51">
        <f t="shared" si="0"/>
        <v>0</v>
      </c>
      <c r="AA13" s="52" t="s">
        <v>79</v>
      </c>
    </row>
    <row r="14" spans="1:27" ht="66" x14ac:dyDescent="0.3">
      <c r="A14" s="61">
        <v>9</v>
      </c>
      <c r="B14" s="48">
        <v>7</v>
      </c>
      <c r="C14" s="48" t="s">
        <v>207</v>
      </c>
      <c r="D14" s="48" t="s">
        <v>150</v>
      </c>
      <c r="E14" s="48" t="s">
        <v>72</v>
      </c>
      <c r="F14" s="48" t="s">
        <v>73</v>
      </c>
      <c r="G14" s="48" t="s">
        <v>62</v>
      </c>
      <c r="H14" s="48" t="s">
        <v>35</v>
      </c>
      <c r="I14" s="48" t="s">
        <v>74</v>
      </c>
      <c r="J14" s="58" t="s">
        <v>161</v>
      </c>
      <c r="K14" s="48" t="s">
        <v>75</v>
      </c>
      <c r="L14" s="48" t="s">
        <v>76</v>
      </c>
      <c r="M14" s="48" t="s">
        <v>77</v>
      </c>
      <c r="N14" s="48" t="s">
        <v>69</v>
      </c>
      <c r="O14" s="48" t="s">
        <v>65</v>
      </c>
      <c r="P14" s="48" t="s">
        <v>78</v>
      </c>
      <c r="Q14" s="48" t="s">
        <v>67</v>
      </c>
      <c r="R14" s="48" t="s">
        <v>294</v>
      </c>
      <c r="S14" s="48" t="s">
        <v>399</v>
      </c>
      <c r="T14" s="48" t="s">
        <v>301</v>
      </c>
      <c r="U14" s="48"/>
      <c r="V14" s="40"/>
      <c r="W14" s="40"/>
      <c r="X14" s="40"/>
      <c r="Y14" s="40" t="s">
        <v>37</v>
      </c>
      <c r="Z14" s="51">
        <f t="shared" si="0"/>
        <v>0</v>
      </c>
      <c r="AA14" s="52" t="s">
        <v>79</v>
      </c>
    </row>
    <row r="15" spans="1:27" ht="66" x14ac:dyDescent="0.3">
      <c r="A15" s="61">
        <v>10</v>
      </c>
      <c r="B15" s="48">
        <v>8</v>
      </c>
      <c r="C15" s="48" t="s">
        <v>162</v>
      </c>
      <c r="D15" s="48" t="s">
        <v>150</v>
      </c>
      <c r="E15" s="48" t="s">
        <v>72</v>
      </c>
      <c r="F15" s="48" t="s">
        <v>73</v>
      </c>
      <c r="G15" s="48" t="s">
        <v>62</v>
      </c>
      <c r="H15" s="48" t="s">
        <v>35</v>
      </c>
      <c r="I15" s="48" t="s">
        <v>74</v>
      </c>
      <c r="J15" s="58" t="s">
        <v>163</v>
      </c>
      <c r="K15" s="48" t="s">
        <v>75</v>
      </c>
      <c r="L15" s="48" t="s">
        <v>76</v>
      </c>
      <c r="M15" s="48" t="s">
        <v>77</v>
      </c>
      <c r="N15" s="48" t="s">
        <v>69</v>
      </c>
      <c r="O15" s="48" t="s">
        <v>65</v>
      </c>
      <c r="P15" s="48" t="s">
        <v>78</v>
      </c>
      <c r="Q15" s="48" t="s">
        <v>67</v>
      </c>
      <c r="R15" s="48" t="s">
        <v>294</v>
      </c>
      <c r="S15" s="48" t="s">
        <v>400</v>
      </c>
      <c r="T15" s="48" t="s">
        <v>302</v>
      </c>
      <c r="U15" s="48"/>
      <c r="V15" s="40"/>
      <c r="W15" s="40"/>
      <c r="X15" s="40"/>
      <c r="Y15" s="40" t="s">
        <v>37</v>
      </c>
      <c r="Z15" s="51">
        <f t="shared" si="0"/>
        <v>0</v>
      </c>
      <c r="AA15" s="52" t="s">
        <v>79</v>
      </c>
    </row>
    <row r="16" spans="1:27" ht="66" x14ac:dyDescent="0.3">
      <c r="A16" s="61">
        <v>11</v>
      </c>
      <c r="B16" s="48">
        <v>9</v>
      </c>
      <c r="C16" s="48" t="s">
        <v>164</v>
      </c>
      <c r="D16" s="48" t="s">
        <v>150</v>
      </c>
      <c r="E16" s="48" t="s">
        <v>72</v>
      </c>
      <c r="F16" s="48" t="s">
        <v>73</v>
      </c>
      <c r="G16" s="48" t="s">
        <v>62</v>
      </c>
      <c r="H16" s="48" t="s">
        <v>35</v>
      </c>
      <c r="I16" s="48" t="s">
        <v>74</v>
      </c>
      <c r="J16" s="58" t="s">
        <v>165</v>
      </c>
      <c r="K16" s="48" t="s">
        <v>75</v>
      </c>
      <c r="L16" s="48" t="s">
        <v>76</v>
      </c>
      <c r="M16" s="48" t="s">
        <v>77</v>
      </c>
      <c r="N16" s="48" t="s">
        <v>69</v>
      </c>
      <c r="O16" s="48" t="s">
        <v>65</v>
      </c>
      <c r="P16" s="48" t="s">
        <v>78</v>
      </c>
      <c r="Q16" s="48" t="s">
        <v>67</v>
      </c>
      <c r="R16" s="48" t="s">
        <v>294</v>
      </c>
      <c r="S16" s="48" t="s">
        <v>401</v>
      </c>
      <c r="T16" s="48" t="s">
        <v>303</v>
      </c>
      <c r="U16" s="48"/>
      <c r="V16" s="40"/>
      <c r="W16" s="40"/>
      <c r="X16" s="40"/>
      <c r="Y16" s="40" t="s">
        <v>37</v>
      </c>
      <c r="Z16" s="51">
        <f t="shared" si="0"/>
        <v>0</v>
      </c>
      <c r="AA16" s="52" t="s">
        <v>79</v>
      </c>
    </row>
    <row r="17" spans="1:27" ht="66" x14ac:dyDescent="0.3">
      <c r="A17" s="61">
        <v>12</v>
      </c>
      <c r="B17" s="48">
        <v>10</v>
      </c>
      <c r="C17" s="48" t="s">
        <v>166</v>
      </c>
      <c r="D17" s="48" t="s">
        <v>150</v>
      </c>
      <c r="E17" s="48" t="s">
        <v>72</v>
      </c>
      <c r="F17" s="48" t="s">
        <v>73</v>
      </c>
      <c r="G17" s="48" t="s">
        <v>62</v>
      </c>
      <c r="H17" s="48" t="s">
        <v>35</v>
      </c>
      <c r="I17" s="48" t="s">
        <v>74</v>
      </c>
      <c r="J17" s="58" t="s">
        <v>80</v>
      </c>
      <c r="K17" s="48" t="s">
        <v>75</v>
      </c>
      <c r="L17" s="48" t="s">
        <v>76</v>
      </c>
      <c r="M17" s="48" t="s">
        <v>77</v>
      </c>
      <c r="N17" s="48" t="s">
        <v>69</v>
      </c>
      <c r="O17" s="48" t="s">
        <v>65</v>
      </c>
      <c r="P17" s="48" t="s">
        <v>78</v>
      </c>
      <c r="Q17" s="48" t="s">
        <v>67</v>
      </c>
      <c r="R17" s="48" t="s">
        <v>294</v>
      </c>
      <c r="S17" s="48" t="s">
        <v>402</v>
      </c>
      <c r="T17" s="48" t="s">
        <v>304</v>
      </c>
      <c r="U17" s="48"/>
      <c r="V17" s="40"/>
      <c r="W17" s="40"/>
      <c r="X17" s="40"/>
      <c r="Y17" s="40" t="s">
        <v>37</v>
      </c>
      <c r="Z17" s="51">
        <f t="shared" si="0"/>
        <v>0</v>
      </c>
      <c r="AA17" s="52" t="s">
        <v>79</v>
      </c>
    </row>
    <row r="18" spans="1:27" ht="66" x14ac:dyDescent="0.3">
      <c r="A18" s="61">
        <v>13</v>
      </c>
      <c r="B18" s="48">
        <v>11</v>
      </c>
      <c r="C18" s="48" t="s">
        <v>167</v>
      </c>
      <c r="D18" s="48" t="s">
        <v>150</v>
      </c>
      <c r="E18" s="48" t="s">
        <v>72</v>
      </c>
      <c r="F18" s="48" t="s">
        <v>73</v>
      </c>
      <c r="G18" s="48" t="s">
        <v>62</v>
      </c>
      <c r="H18" s="48" t="s">
        <v>35</v>
      </c>
      <c r="I18" s="48" t="s">
        <v>74</v>
      </c>
      <c r="J18" s="58" t="s">
        <v>169</v>
      </c>
      <c r="K18" s="48" t="s">
        <v>75</v>
      </c>
      <c r="L18" s="48" t="s">
        <v>76</v>
      </c>
      <c r="M18" s="48" t="s">
        <v>77</v>
      </c>
      <c r="N18" s="48" t="s">
        <v>69</v>
      </c>
      <c r="O18" s="48" t="s">
        <v>65</v>
      </c>
      <c r="P18" s="48" t="s">
        <v>78</v>
      </c>
      <c r="Q18" s="48" t="s">
        <v>67</v>
      </c>
      <c r="R18" s="48" t="s">
        <v>294</v>
      </c>
      <c r="S18" s="48" t="s">
        <v>402</v>
      </c>
      <c r="T18" s="48" t="s">
        <v>305</v>
      </c>
      <c r="U18" s="48"/>
      <c r="V18" s="40"/>
      <c r="W18" s="40"/>
      <c r="X18" s="40"/>
      <c r="Y18" s="40" t="s">
        <v>37</v>
      </c>
      <c r="Z18" s="51">
        <f t="shared" si="0"/>
        <v>0</v>
      </c>
      <c r="AA18" s="52" t="s">
        <v>79</v>
      </c>
    </row>
    <row r="19" spans="1:27" ht="66" x14ac:dyDescent="0.3">
      <c r="A19" s="61">
        <v>14</v>
      </c>
      <c r="B19" s="48">
        <v>12</v>
      </c>
      <c r="C19" s="48" t="s">
        <v>168</v>
      </c>
      <c r="D19" s="48" t="s">
        <v>150</v>
      </c>
      <c r="E19" s="48" t="s">
        <v>72</v>
      </c>
      <c r="F19" s="48" t="s">
        <v>73</v>
      </c>
      <c r="G19" s="48" t="s">
        <v>62</v>
      </c>
      <c r="H19" s="48" t="s">
        <v>35</v>
      </c>
      <c r="I19" s="48" t="s">
        <v>74</v>
      </c>
      <c r="J19" s="58" t="s">
        <v>170</v>
      </c>
      <c r="K19" s="48" t="s">
        <v>75</v>
      </c>
      <c r="L19" s="48" t="s">
        <v>76</v>
      </c>
      <c r="M19" s="48" t="s">
        <v>77</v>
      </c>
      <c r="N19" s="48" t="s">
        <v>69</v>
      </c>
      <c r="O19" s="48" t="s">
        <v>65</v>
      </c>
      <c r="P19" s="48" t="s">
        <v>78</v>
      </c>
      <c r="Q19" s="48" t="s">
        <v>67</v>
      </c>
      <c r="R19" s="48" t="s">
        <v>294</v>
      </c>
      <c r="S19" s="48" t="s">
        <v>402</v>
      </c>
      <c r="T19" s="48" t="s">
        <v>306</v>
      </c>
      <c r="U19" s="48"/>
      <c r="V19" s="40"/>
      <c r="W19" s="40"/>
      <c r="X19" s="40"/>
      <c r="Y19" s="40" t="s">
        <v>37</v>
      </c>
      <c r="Z19" s="51">
        <f t="shared" si="0"/>
        <v>0</v>
      </c>
      <c r="AA19" s="52" t="s">
        <v>79</v>
      </c>
    </row>
    <row r="20" spans="1:27" ht="78.75" customHeight="1" x14ac:dyDescent="0.3">
      <c r="A20" s="61"/>
      <c r="B20" s="48">
        <v>13</v>
      </c>
      <c r="C20" s="48" t="s">
        <v>208</v>
      </c>
      <c r="D20" s="48" t="s">
        <v>150</v>
      </c>
      <c r="E20" s="48" t="s">
        <v>72</v>
      </c>
      <c r="F20" s="48" t="s">
        <v>73</v>
      </c>
      <c r="G20" s="48" t="s">
        <v>62</v>
      </c>
      <c r="H20" s="48" t="s">
        <v>35</v>
      </c>
      <c r="I20" s="48" t="s">
        <v>74</v>
      </c>
      <c r="J20" s="58" t="s">
        <v>209</v>
      </c>
      <c r="K20" s="48" t="s">
        <v>75</v>
      </c>
      <c r="L20" s="48" t="s">
        <v>76</v>
      </c>
      <c r="M20" s="48" t="s">
        <v>77</v>
      </c>
      <c r="N20" s="48" t="s">
        <v>69</v>
      </c>
      <c r="O20" s="48" t="s">
        <v>65</v>
      </c>
      <c r="P20" s="48" t="s">
        <v>78</v>
      </c>
      <c r="Q20" s="48" t="s">
        <v>67</v>
      </c>
      <c r="R20" s="48" t="s">
        <v>294</v>
      </c>
      <c r="S20" s="48" t="s">
        <v>403</v>
      </c>
      <c r="T20" s="48" t="s">
        <v>307</v>
      </c>
      <c r="U20" s="48"/>
      <c r="V20" s="40"/>
      <c r="W20" s="40"/>
      <c r="X20" s="40"/>
      <c r="Y20" s="40"/>
      <c r="Z20" s="51"/>
      <c r="AA20" s="52"/>
    </row>
    <row r="21" spans="1:27" ht="66" x14ac:dyDescent="0.3">
      <c r="A21" s="61">
        <v>22</v>
      </c>
      <c r="B21" s="48">
        <v>14</v>
      </c>
      <c r="C21" s="48" t="s">
        <v>308</v>
      </c>
      <c r="D21" s="48" t="s">
        <v>172</v>
      </c>
      <c r="E21" s="48" t="s">
        <v>81</v>
      </c>
      <c r="F21" s="48" t="s">
        <v>73</v>
      </c>
      <c r="G21" s="48" t="s">
        <v>62</v>
      </c>
      <c r="H21" s="48" t="s">
        <v>35</v>
      </c>
      <c r="I21" s="48" t="s">
        <v>74</v>
      </c>
      <c r="J21" s="58" t="s">
        <v>83</v>
      </c>
      <c r="K21" s="48" t="s">
        <v>75</v>
      </c>
      <c r="L21" s="48" t="s">
        <v>76</v>
      </c>
      <c r="M21" s="48" t="s">
        <v>77</v>
      </c>
      <c r="N21" s="48" t="s">
        <v>69</v>
      </c>
      <c r="O21" s="48" t="s">
        <v>65</v>
      </c>
      <c r="P21" s="48" t="s">
        <v>78</v>
      </c>
      <c r="Q21" s="48" t="s">
        <v>67</v>
      </c>
      <c r="R21" s="48" t="s">
        <v>309</v>
      </c>
      <c r="S21" s="48" t="s">
        <v>404</v>
      </c>
      <c r="T21" s="48" t="s">
        <v>82</v>
      </c>
      <c r="U21" s="48"/>
      <c r="V21" s="40"/>
      <c r="W21" s="40"/>
      <c r="X21" s="40"/>
      <c r="Y21" s="40" t="s">
        <v>37</v>
      </c>
      <c r="Z21" s="51">
        <f t="shared" si="0"/>
        <v>0</v>
      </c>
      <c r="AA21" s="52" t="s">
        <v>79</v>
      </c>
    </row>
    <row r="22" spans="1:27" ht="66" x14ac:dyDescent="0.3">
      <c r="A22" s="61">
        <v>23</v>
      </c>
      <c r="B22" s="48">
        <v>15</v>
      </c>
      <c r="C22" s="48" t="s">
        <v>171</v>
      </c>
      <c r="D22" s="48" t="s">
        <v>172</v>
      </c>
      <c r="E22" s="48" t="s">
        <v>72</v>
      </c>
      <c r="F22" s="48" t="s">
        <v>73</v>
      </c>
      <c r="G22" s="48" t="s">
        <v>62</v>
      </c>
      <c r="H22" s="48" t="s">
        <v>35</v>
      </c>
      <c r="I22" s="48" t="s">
        <v>74</v>
      </c>
      <c r="J22" s="58" t="s">
        <v>174</v>
      </c>
      <c r="K22" s="48" t="s">
        <v>75</v>
      </c>
      <c r="L22" s="48" t="s">
        <v>76</v>
      </c>
      <c r="M22" s="48" t="s">
        <v>77</v>
      </c>
      <c r="N22" s="48" t="s">
        <v>69</v>
      </c>
      <c r="O22" s="48" t="s">
        <v>65</v>
      </c>
      <c r="P22" s="48" t="s">
        <v>78</v>
      </c>
      <c r="Q22" s="48" t="s">
        <v>67</v>
      </c>
      <c r="R22" s="48" t="s">
        <v>309</v>
      </c>
      <c r="S22" s="48" t="s">
        <v>405</v>
      </c>
      <c r="T22" s="48" t="s">
        <v>84</v>
      </c>
      <c r="U22" s="48"/>
      <c r="V22" s="40"/>
      <c r="W22" s="40"/>
      <c r="X22" s="40"/>
      <c r="Y22" s="40" t="s">
        <v>37</v>
      </c>
      <c r="Z22" s="51">
        <f t="shared" si="0"/>
        <v>0</v>
      </c>
      <c r="AA22" s="52" t="s">
        <v>79</v>
      </c>
    </row>
    <row r="23" spans="1:27" ht="66" x14ac:dyDescent="0.3">
      <c r="A23" s="61">
        <v>24</v>
      </c>
      <c r="B23" s="48">
        <v>16</v>
      </c>
      <c r="C23" s="48" t="s">
        <v>171</v>
      </c>
      <c r="D23" s="48" t="s">
        <v>172</v>
      </c>
      <c r="E23" s="48" t="s">
        <v>72</v>
      </c>
      <c r="F23" s="48" t="s">
        <v>73</v>
      </c>
      <c r="G23" s="48" t="s">
        <v>62</v>
      </c>
      <c r="H23" s="48" t="s">
        <v>35</v>
      </c>
      <c r="I23" s="48" t="s">
        <v>74</v>
      </c>
      <c r="J23" s="58" t="s">
        <v>173</v>
      </c>
      <c r="K23" s="48" t="s">
        <v>75</v>
      </c>
      <c r="L23" s="48" t="s">
        <v>76</v>
      </c>
      <c r="M23" s="48" t="s">
        <v>77</v>
      </c>
      <c r="N23" s="48" t="s">
        <v>69</v>
      </c>
      <c r="O23" s="48" t="s">
        <v>65</v>
      </c>
      <c r="P23" s="48" t="s">
        <v>78</v>
      </c>
      <c r="Q23" s="48" t="s">
        <v>67</v>
      </c>
      <c r="R23" s="48" t="s">
        <v>309</v>
      </c>
      <c r="S23" s="48" t="s">
        <v>406</v>
      </c>
      <c r="T23" s="48" t="s">
        <v>85</v>
      </c>
      <c r="U23" s="48"/>
      <c r="V23" s="40"/>
      <c r="W23" s="40"/>
      <c r="X23" s="40"/>
      <c r="Y23" s="40" t="s">
        <v>37</v>
      </c>
      <c r="Z23" s="51">
        <f t="shared" si="0"/>
        <v>0</v>
      </c>
      <c r="AA23" s="52" t="s">
        <v>79</v>
      </c>
    </row>
    <row r="24" spans="1:27" ht="66" x14ac:dyDescent="0.3">
      <c r="A24" s="61">
        <v>26</v>
      </c>
      <c r="B24" s="48">
        <v>17</v>
      </c>
      <c r="C24" s="48" t="s">
        <v>175</v>
      </c>
      <c r="D24" s="48" t="s">
        <v>150</v>
      </c>
      <c r="E24" s="48" t="s">
        <v>176</v>
      </c>
      <c r="F24" s="48" t="s">
        <v>73</v>
      </c>
      <c r="G24" s="48" t="s">
        <v>62</v>
      </c>
      <c r="H24" s="48" t="s">
        <v>35</v>
      </c>
      <c r="I24" s="48" t="s">
        <v>74</v>
      </c>
      <c r="J24" s="48" t="s">
        <v>177</v>
      </c>
      <c r="K24" s="48" t="s">
        <v>75</v>
      </c>
      <c r="L24" s="48" t="s">
        <v>76</v>
      </c>
      <c r="M24" s="48" t="s">
        <v>77</v>
      </c>
      <c r="N24" s="48" t="s">
        <v>69</v>
      </c>
      <c r="O24" s="48" t="s">
        <v>65</v>
      </c>
      <c r="P24" s="48" t="s">
        <v>78</v>
      </c>
      <c r="Q24" s="48" t="s">
        <v>67</v>
      </c>
      <c r="R24" s="48" t="s">
        <v>310</v>
      </c>
      <c r="S24" s="48" t="s">
        <v>415</v>
      </c>
      <c r="T24" s="48" t="s">
        <v>407</v>
      </c>
      <c r="U24" s="48"/>
      <c r="V24" s="40"/>
      <c r="W24" s="40"/>
      <c r="X24" s="40"/>
      <c r="Y24" s="40" t="s">
        <v>37</v>
      </c>
      <c r="Z24" s="51">
        <f t="shared" si="0"/>
        <v>0</v>
      </c>
      <c r="AA24" s="52" t="s">
        <v>79</v>
      </c>
    </row>
    <row r="25" spans="1:27" ht="66" x14ac:dyDescent="0.3">
      <c r="A25" s="61">
        <v>27</v>
      </c>
      <c r="B25" s="48">
        <v>18</v>
      </c>
      <c r="C25" s="48" t="s">
        <v>175</v>
      </c>
      <c r="D25" s="48" t="s">
        <v>150</v>
      </c>
      <c r="E25" s="48" t="s">
        <v>176</v>
      </c>
      <c r="F25" s="48" t="s">
        <v>73</v>
      </c>
      <c r="G25" s="48" t="s">
        <v>62</v>
      </c>
      <c r="H25" s="48" t="s">
        <v>35</v>
      </c>
      <c r="I25" s="48" t="s">
        <v>74</v>
      </c>
      <c r="J25" s="48" t="s">
        <v>178</v>
      </c>
      <c r="K25" s="48" t="s">
        <v>75</v>
      </c>
      <c r="L25" s="48" t="s">
        <v>76</v>
      </c>
      <c r="M25" s="48" t="s">
        <v>77</v>
      </c>
      <c r="N25" s="48" t="s">
        <v>69</v>
      </c>
      <c r="O25" s="48" t="s">
        <v>65</v>
      </c>
      <c r="P25" s="48" t="s">
        <v>78</v>
      </c>
      <c r="Q25" s="48" t="s">
        <v>67</v>
      </c>
      <c r="R25" s="48" t="s">
        <v>310</v>
      </c>
      <c r="S25" s="48" t="s">
        <v>415</v>
      </c>
      <c r="T25" s="48" t="s">
        <v>88</v>
      </c>
      <c r="U25" s="48"/>
      <c r="V25" s="40"/>
      <c r="W25" s="40"/>
      <c r="X25" s="40"/>
      <c r="Y25" s="40" t="s">
        <v>37</v>
      </c>
      <c r="Z25" s="51">
        <f t="shared" si="0"/>
        <v>0</v>
      </c>
      <c r="AA25" s="52" t="s">
        <v>79</v>
      </c>
    </row>
    <row r="26" spans="1:27" ht="66" x14ac:dyDescent="0.3">
      <c r="A26" s="61">
        <v>28</v>
      </c>
      <c r="B26" s="48">
        <v>19</v>
      </c>
      <c r="C26" s="48" t="s">
        <v>179</v>
      </c>
      <c r="D26" s="48" t="s">
        <v>150</v>
      </c>
      <c r="E26" s="48" t="s">
        <v>176</v>
      </c>
      <c r="F26" s="48" t="s">
        <v>73</v>
      </c>
      <c r="G26" s="48" t="s">
        <v>62</v>
      </c>
      <c r="H26" s="48" t="s">
        <v>35</v>
      </c>
      <c r="I26" s="48" t="s">
        <v>74</v>
      </c>
      <c r="J26" s="48" t="s">
        <v>180</v>
      </c>
      <c r="K26" s="48" t="s">
        <v>75</v>
      </c>
      <c r="L26" s="48" t="s">
        <v>76</v>
      </c>
      <c r="M26" s="48" t="s">
        <v>77</v>
      </c>
      <c r="N26" s="48" t="s">
        <v>69</v>
      </c>
      <c r="O26" s="48" t="s">
        <v>65</v>
      </c>
      <c r="P26" s="48" t="s">
        <v>78</v>
      </c>
      <c r="Q26" s="48" t="s">
        <v>67</v>
      </c>
      <c r="R26" s="48" t="s">
        <v>294</v>
      </c>
      <c r="S26" s="48" t="s">
        <v>408</v>
      </c>
      <c r="T26" s="48" t="s">
        <v>90</v>
      </c>
      <c r="U26" s="48"/>
      <c r="V26" s="40"/>
      <c r="W26" s="40"/>
      <c r="X26" s="40"/>
      <c r="Y26" s="40" t="s">
        <v>37</v>
      </c>
      <c r="Z26" s="51">
        <f t="shared" si="0"/>
        <v>0</v>
      </c>
      <c r="AA26" s="52" t="s">
        <v>79</v>
      </c>
    </row>
    <row r="27" spans="1:27" ht="66" x14ac:dyDescent="0.3">
      <c r="A27" s="61">
        <v>29</v>
      </c>
      <c r="B27" s="48">
        <v>20</v>
      </c>
      <c r="C27" s="48" t="s">
        <v>181</v>
      </c>
      <c r="D27" s="48" t="s">
        <v>150</v>
      </c>
      <c r="E27" s="48" t="s">
        <v>176</v>
      </c>
      <c r="F27" s="48" t="s">
        <v>73</v>
      </c>
      <c r="G27" s="48" t="s">
        <v>62</v>
      </c>
      <c r="H27" s="48" t="s">
        <v>35</v>
      </c>
      <c r="I27" s="48" t="s">
        <v>74</v>
      </c>
      <c r="J27" s="48" t="s">
        <v>182</v>
      </c>
      <c r="K27" s="48" t="s">
        <v>75</v>
      </c>
      <c r="L27" s="48" t="s">
        <v>76</v>
      </c>
      <c r="M27" s="48" t="s">
        <v>77</v>
      </c>
      <c r="N27" s="48" t="s">
        <v>69</v>
      </c>
      <c r="O27" s="48" t="s">
        <v>65</v>
      </c>
      <c r="P27" s="48" t="s">
        <v>78</v>
      </c>
      <c r="Q27" s="48" t="s">
        <v>67</v>
      </c>
      <c r="R27" s="48" t="s">
        <v>309</v>
      </c>
      <c r="S27" s="48" t="s">
        <v>409</v>
      </c>
      <c r="T27" s="48" t="s">
        <v>91</v>
      </c>
      <c r="U27" s="48"/>
      <c r="V27" s="40"/>
      <c r="W27" s="40"/>
      <c r="X27" s="40"/>
      <c r="Y27" s="40" t="s">
        <v>37</v>
      </c>
      <c r="Z27" s="51">
        <f t="shared" si="0"/>
        <v>0</v>
      </c>
      <c r="AA27" s="52" t="s">
        <v>79</v>
      </c>
    </row>
    <row r="28" spans="1:27" ht="66" x14ac:dyDescent="0.3">
      <c r="A28" s="61">
        <v>30</v>
      </c>
      <c r="B28" s="48">
        <v>21</v>
      </c>
      <c r="C28" s="48" t="s">
        <v>183</v>
      </c>
      <c r="D28" s="48" t="s">
        <v>150</v>
      </c>
      <c r="E28" s="48" t="s">
        <v>176</v>
      </c>
      <c r="F28" s="48" t="s">
        <v>73</v>
      </c>
      <c r="G28" s="48" t="s">
        <v>62</v>
      </c>
      <c r="H28" s="48" t="s">
        <v>35</v>
      </c>
      <c r="I28" s="48" t="s">
        <v>74</v>
      </c>
      <c r="J28" s="48" t="s">
        <v>184</v>
      </c>
      <c r="K28" s="48" t="s">
        <v>75</v>
      </c>
      <c r="L28" s="48" t="s">
        <v>76</v>
      </c>
      <c r="M28" s="48" t="s">
        <v>77</v>
      </c>
      <c r="N28" s="48" t="s">
        <v>69</v>
      </c>
      <c r="O28" s="48" t="s">
        <v>65</v>
      </c>
      <c r="P28" s="48" t="s">
        <v>78</v>
      </c>
      <c r="Q28" s="48" t="s">
        <v>67</v>
      </c>
      <c r="R28" s="48" t="s">
        <v>294</v>
      </c>
      <c r="S28" s="48" t="s">
        <v>410</v>
      </c>
      <c r="T28" s="48" t="s">
        <v>93</v>
      </c>
      <c r="U28" s="48"/>
      <c r="V28" s="40"/>
      <c r="W28" s="40"/>
      <c r="X28" s="40"/>
      <c r="Y28" s="40" t="s">
        <v>37</v>
      </c>
      <c r="Z28" s="51">
        <f t="shared" si="0"/>
        <v>0</v>
      </c>
      <c r="AA28" s="52" t="s">
        <v>79</v>
      </c>
    </row>
    <row r="29" spans="1:27" ht="102" customHeight="1" x14ac:dyDescent="0.3">
      <c r="A29" s="61">
        <v>31</v>
      </c>
      <c r="B29" s="48">
        <v>22</v>
      </c>
      <c r="C29" s="48" t="s">
        <v>185</v>
      </c>
      <c r="D29" s="48" t="s">
        <v>150</v>
      </c>
      <c r="E29" s="48" t="s">
        <v>176</v>
      </c>
      <c r="F29" s="48" t="s">
        <v>73</v>
      </c>
      <c r="G29" s="48" t="s">
        <v>62</v>
      </c>
      <c r="H29" s="48" t="s">
        <v>35</v>
      </c>
      <c r="I29" s="48" t="s">
        <v>74</v>
      </c>
      <c r="J29" s="48" t="s">
        <v>186</v>
      </c>
      <c r="K29" s="48" t="s">
        <v>75</v>
      </c>
      <c r="L29" s="48" t="s">
        <v>76</v>
      </c>
      <c r="M29" s="48" t="s">
        <v>77</v>
      </c>
      <c r="N29" s="48" t="s">
        <v>69</v>
      </c>
      <c r="O29" s="48" t="s">
        <v>65</v>
      </c>
      <c r="P29" s="48" t="s">
        <v>78</v>
      </c>
      <c r="Q29" s="48" t="s">
        <v>67</v>
      </c>
      <c r="R29" s="48" t="s">
        <v>294</v>
      </c>
      <c r="S29" s="48" t="s">
        <v>411</v>
      </c>
      <c r="T29" s="48" t="s">
        <v>94</v>
      </c>
      <c r="U29" s="48"/>
      <c r="V29" s="40"/>
      <c r="W29" s="40"/>
      <c r="X29" s="40"/>
      <c r="Y29" s="40" t="s">
        <v>37</v>
      </c>
      <c r="Z29" s="51">
        <f t="shared" si="0"/>
        <v>0</v>
      </c>
      <c r="AA29" s="52" t="s">
        <v>79</v>
      </c>
    </row>
    <row r="30" spans="1:27" ht="102" customHeight="1" x14ac:dyDescent="0.3">
      <c r="A30" s="61"/>
      <c r="B30" s="48">
        <v>23</v>
      </c>
      <c r="C30" s="48" t="s">
        <v>187</v>
      </c>
      <c r="D30" s="48" t="s">
        <v>150</v>
      </c>
      <c r="E30" s="48" t="s">
        <v>176</v>
      </c>
      <c r="F30" s="48" t="s">
        <v>73</v>
      </c>
      <c r="G30" s="48" t="s">
        <v>62</v>
      </c>
      <c r="H30" s="48" t="s">
        <v>35</v>
      </c>
      <c r="I30" s="48" t="s">
        <v>74</v>
      </c>
      <c r="J30" s="48" t="s">
        <v>188</v>
      </c>
      <c r="K30" s="48" t="s">
        <v>75</v>
      </c>
      <c r="L30" s="48" t="s">
        <v>76</v>
      </c>
      <c r="M30" s="48" t="s">
        <v>77</v>
      </c>
      <c r="N30" s="48" t="s">
        <v>69</v>
      </c>
      <c r="O30" s="48" t="s">
        <v>65</v>
      </c>
      <c r="P30" s="48" t="s">
        <v>78</v>
      </c>
      <c r="Q30" s="48" t="s">
        <v>67</v>
      </c>
      <c r="R30" s="48" t="s">
        <v>294</v>
      </c>
      <c r="S30" s="125" t="s">
        <v>374</v>
      </c>
      <c r="T30" s="125" t="s">
        <v>375</v>
      </c>
      <c r="U30" s="48"/>
      <c r="V30" s="40"/>
      <c r="W30" s="40"/>
      <c r="X30" s="40"/>
      <c r="Y30" s="40"/>
      <c r="Z30" s="51"/>
      <c r="AA30" s="52"/>
    </row>
    <row r="31" spans="1:27" ht="102" customHeight="1" x14ac:dyDescent="0.3">
      <c r="A31" s="61"/>
      <c r="B31" s="48">
        <v>24</v>
      </c>
      <c r="C31" s="48" t="s">
        <v>189</v>
      </c>
      <c r="D31" s="48" t="s">
        <v>150</v>
      </c>
      <c r="E31" s="48" t="s">
        <v>176</v>
      </c>
      <c r="F31" s="48" t="s">
        <v>73</v>
      </c>
      <c r="G31" s="48" t="s">
        <v>62</v>
      </c>
      <c r="H31" s="48" t="s">
        <v>35</v>
      </c>
      <c r="I31" s="48" t="s">
        <v>74</v>
      </c>
      <c r="J31" s="48" t="s">
        <v>190</v>
      </c>
      <c r="K31" s="48" t="s">
        <v>75</v>
      </c>
      <c r="L31" s="48" t="s">
        <v>76</v>
      </c>
      <c r="M31" s="48" t="s">
        <v>77</v>
      </c>
      <c r="N31" s="48" t="s">
        <v>69</v>
      </c>
      <c r="O31" s="48" t="s">
        <v>29</v>
      </c>
      <c r="P31" s="48" t="s">
        <v>78</v>
      </c>
      <c r="Q31" s="48" t="s">
        <v>67</v>
      </c>
      <c r="R31" s="48" t="s">
        <v>349</v>
      </c>
      <c r="S31" s="125" t="s">
        <v>376</v>
      </c>
      <c r="T31" s="125" t="s">
        <v>377</v>
      </c>
      <c r="U31" s="48"/>
      <c r="V31" s="40"/>
      <c r="W31" s="40"/>
      <c r="X31" s="40"/>
      <c r="Y31" s="40"/>
      <c r="Z31" s="51"/>
      <c r="AA31" s="52"/>
    </row>
    <row r="32" spans="1:27" ht="102" customHeight="1" x14ac:dyDescent="0.3">
      <c r="A32" s="61"/>
      <c r="B32" s="48">
        <v>25</v>
      </c>
      <c r="C32" s="48" t="s">
        <v>191</v>
      </c>
      <c r="D32" s="48" t="s">
        <v>150</v>
      </c>
      <c r="E32" s="48" t="s">
        <v>176</v>
      </c>
      <c r="F32" s="48" t="s">
        <v>73</v>
      </c>
      <c r="G32" s="48" t="s">
        <v>62</v>
      </c>
      <c r="H32" s="48" t="s">
        <v>35</v>
      </c>
      <c r="I32" s="48" t="s">
        <v>74</v>
      </c>
      <c r="J32" s="48" t="s">
        <v>190</v>
      </c>
      <c r="K32" s="48" t="s">
        <v>75</v>
      </c>
      <c r="L32" s="48" t="s">
        <v>76</v>
      </c>
      <c r="M32" s="48" t="s">
        <v>77</v>
      </c>
      <c r="N32" s="48" t="s">
        <v>69</v>
      </c>
      <c r="O32" s="48" t="s">
        <v>29</v>
      </c>
      <c r="P32" s="48" t="s">
        <v>78</v>
      </c>
      <c r="Q32" s="48" t="s">
        <v>67</v>
      </c>
      <c r="R32" s="48" t="s">
        <v>349</v>
      </c>
      <c r="S32" s="125" t="s">
        <v>378</v>
      </c>
      <c r="T32" s="125" t="s">
        <v>379</v>
      </c>
      <c r="U32" s="48"/>
      <c r="V32" s="40"/>
      <c r="W32" s="40"/>
      <c r="X32" s="40"/>
      <c r="Y32" s="40"/>
      <c r="Z32" s="51"/>
      <c r="AA32" s="52"/>
    </row>
    <row r="33" spans="1:27" ht="102" customHeight="1" x14ac:dyDescent="0.3">
      <c r="A33" s="61"/>
      <c r="B33" s="48">
        <v>26</v>
      </c>
      <c r="C33" s="48" t="s">
        <v>192</v>
      </c>
      <c r="D33" s="48" t="s">
        <v>150</v>
      </c>
      <c r="E33" s="48" t="s">
        <v>176</v>
      </c>
      <c r="F33" s="48" t="s">
        <v>73</v>
      </c>
      <c r="G33" s="48" t="s">
        <v>62</v>
      </c>
      <c r="H33" s="48" t="s">
        <v>35</v>
      </c>
      <c r="I33" s="48" t="s">
        <v>74</v>
      </c>
      <c r="J33" s="48" t="s">
        <v>190</v>
      </c>
      <c r="K33" s="48" t="s">
        <v>75</v>
      </c>
      <c r="L33" s="48" t="s">
        <v>76</v>
      </c>
      <c r="M33" s="48" t="s">
        <v>77</v>
      </c>
      <c r="N33" s="48" t="s">
        <v>69</v>
      </c>
      <c r="O33" s="48" t="s">
        <v>29</v>
      </c>
      <c r="P33" s="48" t="s">
        <v>78</v>
      </c>
      <c r="Q33" s="48" t="s">
        <v>67</v>
      </c>
      <c r="R33" s="48" t="s">
        <v>349</v>
      </c>
      <c r="S33" s="125" t="s">
        <v>380</v>
      </c>
      <c r="T33" s="125" t="s">
        <v>381</v>
      </c>
      <c r="U33" s="48"/>
      <c r="V33" s="40"/>
      <c r="W33" s="40"/>
      <c r="X33" s="40"/>
      <c r="Y33" s="40"/>
      <c r="Z33" s="51"/>
      <c r="AA33" s="52"/>
    </row>
    <row r="34" spans="1:27" ht="102" customHeight="1" x14ac:dyDescent="0.3">
      <c r="A34" s="61"/>
      <c r="B34" s="48">
        <v>27</v>
      </c>
      <c r="C34" s="48" t="s">
        <v>193</v>
      </c>
      <c r="D34" s="48" t="s">
        <v>150</v>
      </c>
      <c r="E34" s="48" t="s">
        <v>176</v>
      </c>
      <c r="F34" s="48" t="s">
        <v>73</v>
      </c>
      <c r="G34" s="48" t="s">
        <v>62</v>
      </c>
      <c r="H34" s="48" t="s">
        <v>35</v>
      </c>
      <c r="I34" s="48" t="s">
        <v>74</v>
      </c>
      <c r="J34" s="48" t="s">
        <v>190</v>
      </c>
      <c r="K34" s="48" t="s">
        <v>75</v>
      </c>
      <c r="L34" s="48" t="s">
        <v>76</v>
      </c>
      <c r="M34" s="48" t="s">
        <v>77</v>
      </c>
      <c r="N34" s="48" t="s">
        <v>69</v>
      </c>
      <c r="O34" s="48" t="s">
        <v>29</v>
      </c>
      <c r="P34" s="48" t="s">
        <v>78</v>
      </c>
      <c r="Q34" s="48" t="s">
        <v>67</v>
      </c>
      <c r="R34" s="48" t="s">
        <v>349</v>
      </c>
      <c r="S34" s="125" t="s">
        <v>382</v>
      </c>
      <c r="T34" s="125" t="s">
        <v>383</v>
      </c>
      <c r="U34" s="48"/>
      <c r="V34" s="40"/>
      <c r="W34" s="40"/>
      <c r="X34" s="40"/>
      <c r="Y34" s="40"/>
      <c r="Z34" s="51"/>
      <c r="AA34" s="52"/>
    </row>
    <row r="35" spans="1:27" ht="102" customHeight="1" x14ac:dyDescent="0.3">
      <c r="A35" s="61"/>
      <c r="B35" s="48">
        <v>28</v>
      </c>
      <c r="C35" s="48" t="s">
        <v>194</v>
      </c>
      <c r="D35" s="48" t="s">
        <v>150</v>
      </c>
      <c r="E35" s="48" t="s">
        <v>176</v>
      </c>
      <c r="F35" s="48" t="s">
        <v>73</v>
      </c>
      <c r="G35" s="48" t="s">
        <v>62</v>
      </c>
      <c r="H35" s="48" t="s">
        <v>35</v>
      </c>
      <c r="I35" s="48" t="s">
        <v>74</v>
      </c>
      <c r="J35" s="48" t="s">
        <v>190</v>
      </c>
      <c r="K35" s="48" t="s">
        <v>75</v>
      </c>
      <c r="L35" s="48" t="s">
        <v>76</v>
      </c>
      <c r="M35" s="48" t="s">
        <v>77</v>
      </c>
      <c r="N35" s="48" t="s">
        <v>69</v>
      </c>
      <c r="O35" s="48" t="s">
        <v>29</v>
      </c>
      <c r="P35" s="48" t="s">
        <v>78</v>
      </c>
      <c r="Q35" s="48" t="s">
        <v>67</v>
      </c>
      <c r="R35" s="48" t="s">
        <v>349</v>
      </c>
      <c r="S35" s="125" t="s">
        <v>384</v>
      </c>
      <c r="T35" s="125" t="s">
        <v>385</v>
      </c>
      <c r="U35" s="48"/>
      <c r="V35" s="40"/>
      <c r="W35" s="40"/>
      <c r="X35" s="40"/>
      <c r="Y35" s="40"/>
      <c r="Z35" s="51"/>
      <c r="AA35" s="52"/>
    </row>
    <row r="36" spans="1:27" ht="102" customHeight="1" x14ac:dyDescent="0.3">
      <c r="A36" s="61"/>
      <c r="B36" s="48">
        <v>29</v>
      </c>
      <c r="C36" s="48" t="s">
        <v>196</v>
      </c>
      <c r="D36" s="48" t="s">
        <v>150</v>
      </c>
      <c r="E36" s="48" t="s">
        <v>176</v>
      </c>
      <c r="F36" s="48" t="s">
        <v>73</v>
      </c>
      <c r="G36" s="48" t="s">
        <v>62</v>
      </c>
      <c r="H36" s="48" t="s">
        <v>35</v>
      </c>
      <c r="I36" s="48" t="s">
        <v>74</v>
      </c>
      <c r="J36" s="48" t="s">
        <v>190</v>
      </c>
      <c r="K36" s="48" t="s">
        <v>75</v>
      </c>
      <c r="L36" s="48" t="s">
        <v>76</v>
      </c>
      <c r="M36" s="48" t="s">
        <v>77</v>
      </c>
      <c r="N36" s="48" t="s">
        <v>69</v>
      </c>
      <c r="O36" s="48" t="s">
        <v>29</v>
      </c>
      <c r="P36" s="48" t="s">
        <v>78</v>
      </c>
      <c r="Q36" s="48" t="s">
        <v>67</v>
      </c>
      <c r="R36" s="48" t="s">
        <v>349</v>
      </c>
      <c r="S36" s="125" t="s">
        <v>386</v>
      </c>
      <c r="T36" s="125" t="s">
        <v>387</v>
      </c>
      <c r="U36" s="48"/>
      <c r="V36" s="40"/>
      <c r="W36" s="40"/>
      <c r="X36" s="40"/>
      <c r="Y36" s="40"/>
      <c r="Z36" s="51"/>
      <c r="AA36" s="52"/>
    </row>
    <row r="37" spans="1:27" ht="102" customHeight="1" x14ac:dyDescent="0.3">
      <c r="A37" s="61"/>
      <c r="B37" s="48">
        <v>30</v>
      </c>
      <c r="C37" s="48" t="s">
        <v>195</v>
      </c>
      <c r="D37" s="48" t="s">
        <v>150</v>
      </c>
      <c r="E37" s="48" t="s">
        <v>176</v>
      </c>
      <c r="F37" s="48" t="s">
        <v>73</v>
      </c>
      <c r="G37" s="48" t="s">
        <v>62</v>
      </c>
      <c r="H37" s="48" t="s">
        <v>35</v>
      </c>
      <c r="I37" s="48" t="s">
        <v>74</v>
      </c>
      <c r="J37" s="48" t="s">
        <v>190</v>
      </c>
      <c r="K37" s="48" t="s">
        <v>75</v>
      </c>
      <c r="L37" s="48" t="s">
        <v>76</v>
      </c>
      <c r="M37" s="48" t="s">
        <v>77</v>
      </c>
      <c r="N37" s="48" t="s">
        <v>69</v>
      </c>
      <c r="O37" s="48" t="s">
        <v>29</v>
      </c>
      <c r="P37" s="48" t="s">
        <v>78</v>
      </c>
      <c r="Q37" s="48" t="s">
        <v>67</v>
      </c>
      <c r="R37" s="48" t="s">
        <v>349</v>
      </c>
      <c r="S37" s="125" t="s">
        <v>388</v>
      </c>
      <c r="T37" s="125" t="s">
        <v>389</v>
      </c>
      <c r="U37" s="48"/>
      <c r="V37" s="40"/>
      <c r="W37" s="40"/>
      <c r="X37" s="40"/>
      <c r="Y37" s="40"/>
      <c r="Z37" s="51"/>
      <c r="AA37" s="52"/>
    </row>
    <row r="38" spans="1:27" ht="102" customHeight="1" x14ac:dyDescent="0.3">
      <c r="A38" s="61"/>
      <c r="B38" s="48">
        <v>31</v>
      </c>
      <c r="C38" s="48" t="s">
        <v>197</v>
      </c>
      <c r="D38" s="48" t="s">
        <v>150</v>
      </c>
      <c r="E38" s="48" t="s">
        <v>176</v>
      </c>
      <c r="F38" s="48" t="s">
        <v>73</v>
      </c>
      <c r="G38" s="48" t="s">
        <v>62</v>
      </c>
      <c r="H38" s="48" t="s">
        <v>35</v>
      </c>
      <c r="I38" s="48" t="s">
        <v>74</v>
      </c>
      <c r="J38" s="48" t="s">
        <v>190</v>
      </c>
      <c r="K38" s="48" t="s">
        <v>75</v>
      </c>
      <c r="L38" s="48" t="s">
        <v>76</v>
      </c>
      <c r="M38" s="48" t="s">
        <v>77</v>
      </c>
      <c r="N38" s="48" t="s">
        <v>69</v>
      </c>
      <c r="O38" s="48" t="s">
        <v>29</v>
      </c>
      <c r="P38" s="48" t="s">
        <v>78</v>
      </c>
      <c r="Q38" s="48" t="s">
        <v>67</v>
      </c>
      <c r="R38" s="119" t="s">
        <v>351</v>
      </c>
      <c r="S38" s="124" t="s">
        <v>371</v>
      </c>
      <c r="T38" s="119" t="s">
        <v>352</v>
      </c>
      <c r="U38" s="48"/>
      <c r="V38" s="40"/>
      <c r="W38" s="40"/>
      <c r="X38" s="40"/>
      <c r="Y38" s="40"/>
      <c r="Z38" s="51"/>
      <c r="AA38" s="52"/>
    </row>
    <row r="39" spans="1:27" ht="102" customHeight="1" x14ac:dyDescent="0.3">
      <c r="A39" s="61"/>
      <c r="B39" s="48">
        <v>32</v>
      </c>
      <c r="C39" s="48" t="s">
        <v>198</v>
      </c>
      <c r="D39" s="48" t="s">
        <v>150</v>
      </c>
      <c r="E39" s="48" t="s">
        <v>176</v>
      </c>
      <c r="F39" s="48" t="s">
        <v>73</v>
      </c>
      <c r="G39" s="48" t="s">
        <v>62</v>
      </c>
      <c r="H39" s="48" t="s">
        <v>35</v>
      </c>
      <c r="I39" s="48" t="s">
        <v>74</v>
      </c>
      <c r="J39" s="48" t="s">
        <v>190</v>
      </c>
      <c r="K39" s="48" t="s">
        <v>75</v>
      </c>
      <c r="L39" s="48" t="s">
        <v>76</v>
      </c>
      <c r="M39" s="48" t="s">
        <v>77</v>
      </c>
      <c r="N39" s="48" t="s">
        <v>69</v>
      </c>
      <c r="O39" s="48" t="s">
        <v>29</v>
      </c>
      <c r="P39" s="48" t="s">
        <v>78</v>
      </c>
      <c r="Q39" s="48" t="s">
        <v>67</v>
      </c>
      <c r="R39" s="119" t="s">
        <v>353</v>
      </c>
      <c r="S39" s="124" t="s">
        <v>372</v>
      </c>
      <c r="T39" s="121" t="s">
        <v>354</v>
      </c>
      <c r="U39" s="48"/>
      <c r="V39" s="40"/>
      <c r="W39" s="40"/>
      <c r="X39" s="40"/>
      <c r="Y39" s="40"/>
      <c r="Z39" s="51"/>
      <c r="AA39" s="52"/>
    </row>
    <row r="40" spans="1:27" ht="102" customHeight="1" x14ac:dyDescent="0.3">
      <c r="A40" s="61"/>
      <c r="B40" s="48">
        <v>33</v>
      </c>
      <c r="C40" s="48" t="s">
        <v>199</v>
      </c>
      <c r="D40" s="48" t="s">
        <v>150</v>
      </c>
      <c r="E40" s="48" t="s">
        <v>176</v>
      </c>
      <c r="F40" s="48" t="s">
        <v>73</v>
      </c>
      <c r="G40" s="48" t="s">
        <v>62</v>
      </c>
      <c r="H40" s="48" t="s">
        <v>35</v>
      </c>
      <c r="I40" s="48" t="s">
        <v>74</v>
      </c>
      <c r="J40" s="48" t="s">
        <v>200</v>
      </c>
      <c r="K40" s="48" t="s">
        <v>75</v>
      </c>
      <c r="L40" s="48" t="s">
        <v>76</v>
      </c>
      <c r="M40" s="48" t="s">
        <v>77</v>
      </c>
      <c r="N40" s="48" t="s">
        <v>69</v>
      </c>
      <c r="O40" s="48" t="s">
        <v>29</v>
      </c>
      <c r="P40" s="48" t="s">
        <v>78</v>
      </c>
      <c r="Q40" s="48" t="s">
        <v>67</v>
      </c>
      <c r="R40" s="119" t="s">
        <v>351</v>
      </c>
      <c r="S40" s="124" t="s">
        <v>373</v>
      </c>
      <c r="T40" s="121" t="s">
        <v>355</v>
      </c>
      <c r="U40" s="48"/>
      <c r="V40" s="40"/>
      <c r="W40" s="40"/>
      <c r="X40" s="40"/>
      <c r="Y40" s="40"/>
      <c r="Z40" s="51"/>
      <c r="AA40" s="52"/>
    </row>
    <row r="41" spans="1:27" ht="102" customHeight="1" x14ac:dyDescent="0.3">
      <c r="A41" s="61"/>
      <c r="B41" s="48">
        <v>34</v>
      </c>
      <c r="C41" s="48" t="s">
        <v>201</v>
      </c>
      <c r="D41" s="48" t="s">
        <v>150</v>
      </c>
      <c r="E41" s="48" t="s">
        <v>176</v>
      </c>
      <c r="F41" s="48" t="s">
        <v>73</v>
      </c>
      <c r="G41" s="48" t="s">
        <v>62</v>
      </c>
      <c r="H41" s="48" t="s">
        <v>35</v>
      </c>
      <c r="I41" s="48" t="s">
        <v>74</v>
      </c>
      <c r="J41" s="48" t="s">
        <v>202</v>
      </c>
      <c r="K41" s="48" t="s">
        <v>75</v>
      </c>
      <c r="L41" s="48" t="s">
        <v>76</v>
      </c>
      <c r="M41" s="48" t="s">
        <v>77</v>
      </c>
      <c r="N41" s="48" t="s">
        <v>69</v>
      </c>
      <c r="O41" s="48" t="s">
        <v>65</v>
      </c>
      <c r="P41" s="48" t="s">
        <v>78</v>
      </c>
      <c r="Q41" s="48" t="s">
        <v>67</v>
      </c>
      <c r="R41" s="119" t="s">
        <v>294</v>
      </c>
      <c r="S41" s="124" t="s">
        <v>412</v>
      </c>
      <c r="T41" s="120" t="s">
        <v>356</v>
      </c>
      <c r="U41" s="48"/>
      <c r="V41" s="40"/>
      <c r="W41" s="40"/>
      <c r="X41" s="40"/>
      <c r="Y41" s="40"/>
      <c r="Z41" s="51"/>
      <c r="AA41" s="52"/>
    </row>
    <row r="42" spans="1:27" ht="102" customHeight="1" x14ac:dyDescent="0.3">
      <c r="A42" s="61"/>
      <c r="B42" s="48">
        <v>35</v>
      </c>
      <c r="C42" s="48" t="s">
        <v>203</v>
      </c>
      <c r="D42" s="48" t="s">
        <v>150</v>
      </c>
      <c r="E42" s="48" t="s">
        <v>176</v>
      </c>
      <c r="F42" s="48" t="s">
        <v>73</v>
      </c>
      <c r="G42" s="48" t="s">
        <v>62</v>
      </c>
      <c r="H42" s="48" t="s">
        <v>35</v>
      </c>
      <c r="I42" s="48" t="s">
        <v>74</v>
      </c>
      <c r="J42" s="48" t="s">
        <v>204</v>
      </c>
      <c r="K42" s="48" t="s">
        <v>75</v>
      </c>
      <c r="L42" s="48" t="s">
        <v>76</v>
      </c>
      <c r="M42" s="48" t="s">
        <v>77</v>
      </c>
      <c r="N42" s="48" t="s">
        <v>69</v>
      </c>
      <c r="O42" s="48" t="s">
        <v>65</v>
      </c>
      <c r="P42" s="48" t="s">
        <v>78</v>
      </c>
      <c r="Q42" s="48" t="s">
        <v>67</v>
      </c>
      <c r="R42" s="119" t="s">
        <v>294</v>
      </c>
      <c r="S42" s="124" t="s">
        <v>416</v>
      </c>
      <c r="T42" s="121" t="s">
        <v>357</v>
      </c>
      <c r="U42" s="48"/>
      <c r="V42" s="40"/>
      <c r="W42" s="40"/>
      <c r="X42" s="40"/>
      <c r="Y42" s="40"/>
      <c r="Z42" s="51"/>
      <c r="AA42" s="52"/>
    </row>
    <row r="43" spans="1:27" ht="102" customHeight="1" x14ac:dyDescent="0.3">
      <c r="A43" s="61"/>
      <c r="B43" s="48">
        <v>36</v>
      </c>
      <c r="C43" s="48" t="s">
        <v>205</v>
      </c>
      <c r="D43" s="48" t="s">
        <v>150</v>
      </c>
      <c r="E43" s="48" t="s">
        <v>176</v>
      </c>
      <c r="F43" s="48" t="s">
        <v>73</v>
      </c>
      <c r="G43" s="48" t="s">
        <v>62</v>
      </c>
      <c r="H43" s="48" t="s">
        <v>35</v>
      </c>
      <c r="I43" s="48" t="s">
        <v>74</v>
      </c>
      <c r="J43" s="48" t="s">
        <v>206</v>
      </c>
      <c r="K43" s="48" t="s">
        <v>75</v>
      </c>
      <c r="L43" s="48" t="s">
        <v>76</v>
      </c>
      <c r="M43" s="48" t="s">
        <v>77</v>
      </c>
      <c r="N43" s="48" t="s">
        <v>69</v>
      </c>
      <c r="O43" s="48" t="s">
        <v>65</v>
      </c>
      <c r="P43" s="48" t="s">
        <v>78</v>
      </c>
      <c r="Q43" s="48" t="s">
        <v>67</v>
      </c>
      <c r="R43" s="119" t="s">
        <v>294</v>
      </c>
      <c r="S43" s="124" t="s">
        <v>414</v>
      </c>
      <c r="T43" s="121" t="s">
        <v>355</v>
      </c>
      <c r="U43" s="48"/>
      <c r="V43" s="40"/>
      <c r="W43" s="40"/>
      <c r="X43" s="40"/>
      <c r="Y43" s="40"/>
      <c r="Z43" s="51"/>
      <c r="AA43" s="52"/>
    </row>
    <row r="44" spans="1:27" ht="102" customHeight="1" x14ac:dyDescent="0.3">
      <c r="A44" s="61"/>
      <c r="B44" s="48">
        <v>37</v>
      </c>
      <c r="C44" s="48" t="s">
        <v>210</v>
      </c>
      <c r="D44" s="48" t="s">
        <v>150</v>
      </c>
      <c r="E44" s="48" t="s">
        <v>176</v>
      </c>
      <c r="F44" s="48" t="s">
        <v>73</v>
      </c>
      <c r="G44" s="48" t="s">
        <v>62</v>
      </c>
      <c r="H44" s="48" t="s">
        <v>35</v>
      </c>
      <c r="I44" s="48" t="s">
        <v>74</v>
      </c>
      <c r="J44" s="48" t="s">
        <v>211</v>
      </c>
      <c r="K44" s="48" t="s">
        <v>75</v>
      </c>
      <c r="L44" s="48" t="s">
        <v>76</v>
      </c>
      <c r="M44" s="48" t="s">
        <v>77</v>
      </c>
      <c r="N44" s="48" t="s">
        <v>69</v>
      </c>
      <c r="O44" s="48" t="s">
        <v>65</v>
      </c>
      <c r="P44" s="48" t="s">
        <v>78</v>
      </c>
      <c r="Q44" s="48" t="s">
        <v>67</v>
      </c>
      <c r="R44" s="119" t="s">
        <v>294</v>
      </c>
      <c r="S44" s="124" t="s">
        <v>410</v>
      </c>
      <c r="T44" s="121" t="s">
        <v>358</v>
      </c>
      <c r="U44" s="48"/>
      <c r="V44" s="40"/>
      <c r="W44" s="40"/>
      <c r="X44" s="40"/>
      <c r="Y44" s="40"/>
      <c r="Z44" s="51"/>
      <c r="AA44" s="52"/>
    </row>
    <row r="45" spans="1:27" ht="102" customHeight="1" x14ac:dyDescent="0.3">
      <c r="A45" s="61"/>
      <c r="B45" s="48">
        <v>38</v>
      </c>
      <c r="C45" s="48" t="s">
        <v>212</v>
      </c>
      <c r="D45" s="48" t="s">
        <v>150</v>
      </c>
      <c r="E45" s="48" t="s">
        <v>176</v>
      </c>
      <c r="F45" s="48" t="s">
        <v>73</v>
      </c>
      <c r="G45" s="48" t="s">
        <v>62</v>
      </c>
      <c r="H45" s="48" t="s">
        <v>35</v>
      </c>
      <c r="I45" s="48" t="s">
        <v>74</v>
      </c>
      <c r="J45" s="48" t="s">
        <v>213</v>
      </c>
      <c r="K45" s="48" t="s">
        <v>75</v>
      </c>
      <c r="L45" s="48" t="s">
        <v>76</v>
      </c>
      <c r="M45" s="48" t="s">
        <v>77</v>
      </c>
      <c r="N45" s="48" t="s">
        <v>69</v>
      </c>
      <c r="O45" s="48" t="s">
        <v>65</v>
      </c>
      <c r="P45" s="48" t="s">
        <v>78</v>
      </c>
      <c r="Q45" s="48" t="s">
        <v>67</v>
      </c>
      <c r="R45" s="121" t="s">
        <v>294</v>
      </c>
      <c r="S45" s="124" t="s">
        <v>413</v>
      </c>
      <c r="T45" s="121" t="s">
        <v>359</v>
      </c>
      <c r="U45" s="48"/>
      <c r="V45" s="40"/>
      <c r="W45" s="40"/>
      <c r="X45" s="40"/>
      <c r="Y45" s="40"/>
      <c r="Z45" s="51"/>
      <c r="AA45" s="52"/>
    </row>
    <row r="46" spans="1:27" ht="102" customHeight="1" x14ac:dyDescent="0.3">
      <c r="A46" s="61"/>
      <c r="B46" s="48">
        <v>39</v>
      </c>
      <c r="C46" s="48" t="s">
        <v>214</v>
      </c>
      <c r="D46" s="48" t="s">
        <v>150</v>
      </c>
      <c r="E46" s="48" t="s">
        <v>176</v>
      </c>
      <c r="F46" s="48" t="s">
        <v>73</v>
      </c>
      <c r="G46" s="48" t="s">
        <v>62</v>
      </c>
      <c r="H46" s="48" t="s">
        <v>35</v>
      </c>
      <c r="I46" s="48" t="s">
        <v>74</v>
      </c>
      <c r="J46" s="48" t="s">
        <v>215</v>
      </c>
      <c r="K46" s="48" t="s">
        <v>75</v>
      </c>
      <c r="L46" s="48" t="s">
        <v>76</v>
      </c>
      <c r="M46" s="48" t="s">
        <v>77</v>
      </c>
      <c r="N46" s="48" t="s">
        <v>69</v>
      </c>
      <c r="O46" s="48" t="s">
        <v>65</v>
      </c>
      <c r="P46" s="48" t="s">
        <v>78</v>
      </c>
      <c r="Q46" s="48" t="s">
        <v>67</v>
      </c>
      <c r="R46" s="119" t="s">
        <v>294</v>
      </c>
      <c r="S46" s="124" t="s">
        <v>410</v>
      </c>
      <c r="T46" s="121" t="s">
        <v>360</v>
      </c>
      <c r="U46" s="48"/>
      <c r="V46" s="40"/>
      <c r="W46" s="40"/>
      <c r="X46" s="40"/>
      <c r="Y46" s="40"/>
      <c r="Z46" s="51"/>
      <c r="AA46" s="52"/>
    </row>
    <row r="47" spans="1:27" ht="102" customHeight="1" x14ac:dyDescent="0.3">
      <c r="A47" s="61"/>
      <c r="B47" s="48">
        <v>40</v>
      </c>
      <c r="C47" s="48" t="s">
        <v>216</v>
      </c>
      <c r="D47" s="48" t="s">
        <v>150</v>
      </c>
      <c r="E47" s="48" t="s">
        <v>176</v>
      </c>
      <c r="F47" s="48" t="s">
        <v>73</v>
      </c>
      <c r="G47" s="48" t="s">
        <v>62</v>
      </c>
      <c r="H47" s="48" t="s">
        <v>35</v>
      </c>
      <c r="I47" s="48" t="s">
        <v>74</v>
      </c>
      <c r="J47" s="48" t="s">
        <v>217</v>
      </c>
      <c r="K47" s="48" t="s">
        <v>75</v>
      </c>
      <c r="L47" s="48" t="s">
        <v>76</v>
      </c>
      <c r="M47" s="48" t="s">
        <v>77</v>
      </c>
      <c r="N47" s="48" t="s">
        <v>69</v>
      </c>
      <c r="O47" s="48" t="s">
        <v>65</v>
      </c>
      <c r="P47" s="48" t="s">
        <v>78</v>
      </c>
      <c r="Q47" s="48" t="s">
        <v>67</v>
      </c>
      <c r="R47" s="119" t="s">
        <v>294</v>
      </c>
      <c r="S47" s="124" t="s">
        <v>414</v>
      </c>
      <c r="T47" s="119" t="s">
        <v>361</v>
      </c>
      <c r="U47" s="48"/>
      <c r="V47" s="40"/>
      <c r="W47" s="40"/>
      <c r="X47" s="40"/>
      <c r="Y47" s="40"/>
      <c r="Z47" s="51"/>
      <c r="AA47" s="52"/>
    </row>
    <row r="48" spans="1:27" ht="66" x14ac:dyDescent="0.3">
      <c r="A48" s="61">
        <v>32</v>
      </c>
      <c r="B48" s="48">
        <v>41</v>
      </c>
      <c r="C48" s="48" t="s">
        <v>218</v>
      </c>
      <c r="D48" s="48" t="s">
        <v>150</v>
      </c>
      <c r="E48" s="48" t="s">
        <v>124</v>
      </c>
      <c r="F48" s="48" t="s">
        <v>86</v>
      </c>
      <c r="G48" s="48" t="s">
        <v>62</v>
      </c>
      <c r="H48" s="48" t="s">
        <v>35</v>
      </c>
      <c r="I48" s="48" t="s">
        <v>87</v>
      </c>
      <c r="J48" s="48" t="s">
        <v>222</v>
      </c>
      <c r="K48" s="48" t="s">
        <v>75</v>
      </c>
      <c r="L48" s="48" t="s">
        <v>76</v>
      </c>
      <c r="M48" s="48" t="s">
        <v>77</v>
      </c>
      <c r="N48" s="48" t="s">
        <v>69</v>
      </c>
      <c r="O48" s="48" t="s">
        <v>65</v>
      </c>
      <c r="P48" s="48" t="s">
        <v>78</v>
      </c>
      <c r="Q48" s="48" t="s">
        <v>67</v>
      </c>
      <c r="R48" s="122" t="s">
        <v>294</v>
      </c>
      <c r="S48" s="122" t="s">
        <v>416</v>
      </c>
      <c r="T48" s="123" t="s">
        <v>362</v>
      </c>
      <c r="U48" s="48"/>
      <c r="V48" s="40"/>
      <c r="W48" s="40"/>
      <c r="X48" s="40"/>
      <c r="Y48" s="40" t="s">
        <v>37</v>
      </c>
      <c r="Z48" s="51">
        <f t="shared" si="0"/>
        <v>0</v>
      </c>
      <c r="AA48" s="52" t="s">
        <v>79</v>
      </c>
    </row>
    <row r="49" spans="1:27" ht="66" x14ac:dyDescent="0.3">
      <c r="A49" s="61">
        <v>33</v>
      </c>
      <c r="B49" s="48">
        <v>42</v>
      </c>
      <c r="C49" s="48" t="s">
        <v>219</v>
      </c>
      <c r="D49" s="48" t="s">
        <v>150</v>
      </c>
      <c r="E49" s="48" t="s">
        <v>220</v>
      </c>
      <c r="F49" s="48" t="s">
        <v>86</v>
      </c>
      <c r="G49" s="48" t="s">
        <v>62</v>
      </c>
      <c r="H49" s="48" t="s">
        <v>35</v>
      </c>
      <c r="I49" s="48" t="s">
        <v>87</v>
      </c>
      <c r="J49" s="48" t="s">
        <v>221</v>
      </c>
      <c r="K49" s="48" t="s">
        <v>75</v>
      </c>
      <c r="L49" s="48" t="s">
        <v>76</v>
      </c>
      <c r="M49" s="48" t="s">
        <v>77</v>
      </c>
      <c r="N49" s="48" t="s">
        <v>69</v>
      </c>
      <c r="O49" s="48" t="s">
        <v>65</v>
      </c>
      <c r="P49" s="48" t="s">
        <v>78</v>
      </c>
      <c r="Q49" s="48" t="s">
        <v>67</v>
      </c>
      <c r="R49" s="122" t="s">
        <v>294</v>
      </c>
      <c r="S49" s="122" t="s">
        <v>417</v>
      </c>
      <c r="T49" s="122" t="s">
        <v>363</v>
      </c>
      <c r="U49" s="48"/>
      <c r="V49" s="40"/>
      <c r="W49" s="40"/>
      <c r="X49" s="40"/>
      <c r="Y49" s="40" t="s">
        <v>37</v>
      </c>
      <c r="Z49" s="51">
        <f t="shared" si="0"/>
        <v>0</v>
      </c>
      <c r="AA49" s="52" t="s">
        <v>79</v>
      </c>
    </row>
    <row r="50" spans="1:27" ht="66" x14ac:dyDescent="0.3">
      <c r="A50" s="61">
        <v>34</v>
      </c>
      <c r="B50" s="48">
        <v>43</v>
      </c>
      <c r="C50" s="48" t="s">
        <v>223</v>
      </c>
      <c r="D50" s="48" t="s">
        <v>150</v>
      </c>
      <c r="E50" s="48" t="s">
        <v>124</v>
      </c>
      <c r="F50" s="48" t="s">
        <v>86</v>
      </c>
      <c r="G50" s="48" t="s">
        <v>62</v>
      </c>
      <c r="H50" s="48" t="s">
        <v>35</v>
      </c>
      <c r="I50" s="48" t="s">
        <v>87</v>
      </c>
      <c r="J50" s="48" t="s">
        <v>224</v>
      </c>
      <c r="K50" s="48" t="s">
        <v>75</v>
      </c>
      <c r="L50" s="48" t="s">
        <v>76</v>
      </c>
      <c r="M50" s="48" t="s">
        <v>77</v>
      </c>
      <c r="N50" s="48" t="s">
        <v>69</v>
      </c>
      <c r="O50" s="48" t="s">
        <v>65</v>
      </c>
      <c r="P50" s="48" t="s">
        <v>78</v>
      </c>
      <c r="Q50" s="48" t="s">
        <v>67</v>
      </c>
      <c r="R50" s="122" t="s">
        <v>294</v>
      </c>
      <c r="S50" s="122" t="s">
        <v>418</v>
      </c>
      <c r="T50" s="122" t="s">
        <v>364</v>
      </c>
      <c r="U50" s="48"/>
      <c r="V50" s="40"/>
      <c r="W50" s="40"/>
      <c r="X50" s="40"/>
      <c r="Y50" s="40" t="s">
        <v>37</v>
      </c>
      <c r="Z50" s="51">
        <f t="shared" si="0"/>
        <v>0</v>
      </c>
      <c r="AA50" s="52" t="s">
        <v>79</v>
      </c>
    </row>
    <row r="51" spans="1:27" ht="66" x14ac:dyDescent="0.3">
      <c r="A51" s="61">
        <v>35</v>
      </c>
      <c r="B51" s="48">
        <v>45</v>
      </c>
      <c r="C51" s="48" t="s">
        <v>225</v>
      </c>
      <c r="D51" s="48" t="s">
        <v>150</v>
      </c>
      <c r="E51" s="48" t="s">
        <v>128</v>
      </c>
      <c r="F51" s="48" t="s">
        <v>128</v>
      </c>
      <c r="G51" s="48" t="s">
        <v>62</v>
      </c>
      <c r="H51" s="48" t="s">
        <v>35</v>
      </c>
      <c r="I51" s="48" t="s">
        <v>87</v>
      </c>
      <c r="J51" s="48" t="s">
        <v>226</v>
      </c>
      <c r="K51" s="48" t="s">
        <v>75</v>
      </c>
      <c r="L51" s="48" t="s">
        <v>76</v>
      </c>
      <c r="M51" s="48" t="s">
        <v>77</v>
      </c>
      <c r="N51" s="48" t="s">
        <v>69</v>
      </c>
      <c r="O51" s="48" t="s">
        <v>65</v>
      </c>
      <c r="P51" s="48" t="s">
        <v>78</v>
      </c>
      <c r="Q51" s="48" t="s">
        <v>67</v>
      </c>
      <c r="R51" s="122" t="s">
        <v>349</v>
      </c>
      <c r="S51" s="122" t="s">
        <v>419</v>
      </c>
      <c r="T51" s="122" t="s">
        <v>365</v>
      </c>
      <c r="U51" s="48"/>
      <c r="V51" s="40"/>
      <c r="W51" s="40"/>
      <c r="X51" s="40"/>
      <c r="Y51" s="40" t="s">
        <v>37</v>
      </c>
      <c r="Z51" s="51">
        <f t="shared" si="0"/>
        <v>0</v>
      </c>
      <c r="AA51" s="52" t="s">
        <v>79</v>
      </c>
    </row>
    <row r="52" spans="1:27" ht="66" x14ac:dyDescent="0.3">
      <c r="A52" s="61">
        <v>36</v>
      </c>
      <c r="B52" s="48">
        <v>46</v>
      </c>
      <c r="C52" s="48" t="s">
        <v>227</v>
      </c>
      <c r="D52" s="48" t="s">
        <v>150</v>
      </c>
      <c r="E52" s="48" t="s">
        <v>95</v>
      </c>
      <c r="F52" s="48" t="s">
        <v>92</v>
      </c>
      <c r="G52" s="48" t="s">
        <v>62</v>
      </c>
      <c r="H52" s="48" t="s">
        <v>35</v>
      </c>
      <c r="I52" s="48" t="s">
        <v>87</v>
      </c>
      <c r="J52" s="48" t="s">
        <v>228</v>
      </c>
      <c r="K52" s="48" t="s">
        <v>75</v>
      </c>
      <c r="L52" s="48" t="s">
        <v>76</v>
      </c>
      <c r="M52" s="48" t="s">
        <v>77</v>
      </c>
      <c r="N52" s="48" t="s">
        <v>69</v>
      </c>
      <c r="O52" s="48" t="s">
        <v>65</v>
      </c>
      <c r="P52" s="48" t="s">
        <v>78</v>
      </c>
      <c r="Q52" s="48" t="s">
        <v>67</v>
      </c>
      <c r="R52" s="122" t="s">
        <v>294</v>
      </c>
      <c r="S52" s="122" t="s">
        <v>420</v>
      </c>
      <c r="T52" s="122" t="s">
        <v>366</v>
      </c>
      <c r="U52" s="48"/>
      <c r="V52" s="40"/>
      <c r="W52" s="40"/>
      <c r="X52" s="40"/>
      <c r="Y52" s="40" t="s">
        <v>37</v>
      </c>
      <c r="Z52" s="51">
        <f t="shared" si="0"/>
        <v>0</v>
      </c>
      <c r="AA52" s="52" t="s">
        <v>79</v>
      </c>
    </row>
    <row r="53" spans="1:27" ht="66" x14ac:dyDescent="0.3">
      <c r="A53" s="61">
        <v>37</v>
      </c>
      <c r="B53" s="48">
        <v>47</v>
      </c>
      <c r="C53" s="48" t="s">
        <v>229</v>
      </c>
      <c r="D53" s="48" t="s">
        <v>150</v>
      </c>
      <c r="E53" s="48" t="s">
        <v>95</v>
      </c>
      <c r="F53" s="48" t="s">
        <v>86</v>
      </c>
      <c r="G53" s="48" t="s">
        <v>62</v>
      </c>
      <c r="H53" s="48" t="s">
        <v>35</v>
      </c>
      <c r="I53" s="48" t="s">
        <v>87</v>
      </c>
      <c r="J53" s="48" t="s">
        <v>230</v>
      </c>
      <c r="K53" s="48" t="s">
        <v>75</v>
      </c>
      <c r="L53" s="48" t="s">
        <v>76</v>
      </c>
      <c r="M53" s="48" t="s">
        <v>77</v>
      </c>
      <c r="N53" s="48" t="s">
        <v>69</v>
      </c>
      <c r="O53" s="48" t="s">
        <v>65</v>
      </c>
      <c r="P53" s="48" t="s">
        <v>78</v>
      </c>
      <c r="Q53" s="48" t="s">
        <v>67</v>
      </c>
      <c r="R53" s="122" t="s">
        <v>349</v>
      </c>
      <c r="S53" s="122" t="s">
        <v>421</v>
      </c>
      <c r="T53" s="122" t="s">
        <v>367</v>
      </c>
      <c r="U53" s="48"/>
      <c r="V53" s="40"/>
      <c r="W53" s="40"/>
      <c r="X53" s="40"/>
      <c r="Y53" s="40" t="s">
        <v>37</v>
      </c>
      <c r="Z53" s="51">
        <f t="shared" si="0"/>
        <v>0</v>
      </c>
      <c r="AA53" s="52" t="s">
        <v>79</v>
      </c>
    </row>
    <row r="54" spans="1:27" ht="66" x14ac:dyDescent="0.3">
      <c r="A54" s="61">
        <v>38</v>
      </c>
      <c r="B54" s="48">
        <v>48</v>
      </c>
      <c r="C54" s="48" t="s">
        <v>231</v>
      </c>
      <c r="D54" s="48" t="s">
        <v>150</v>
      </c>
      <c r="E54" s="48" t="s">
        <v>130</v>
      </c>
      <c r="F54" s="48" t="s">
        <v>130</v>
      </c>
      <c r="G54" s="48" t="s">
        <v>62</v>
      </c>
      <c r="H54" s="48" t="s">
        <v>35</v>
      </c>
      <c r="I54" s="48" t="s">
        <v>87</v>
      </c>
      <c r="J54" s="48" t="s">
        <v>232</v>
      </c>
      <c r="K54" s="48" t="s">
        <v>75</v>
      </c>
      <c r="L54" s="48" t="s">
        <v>76</v>
      </c>
      <c r="M54" s="48" t="s">
        <v>77</v>
      </c>
      <c r="N54" s="48" t="s">
        <v>69</v>
      </c>
      <c r="O54" s="48" t="s">
        <v>65</v>
      </c>
      <c r="P54" s="48" t="s">
        <v>78</v>
      </c>
      <c r="Q54" s="48" t="s">
        <v>67</v>
      </c>
      <c r="R54" s="122" t="s">
        <v>294</v>
      </c>
      <c r="S54" s="122" t="s">
        <v>422</v>
      </c>
      <c r="T54" s="123" t="s">
        <v>368</v>
      </c>
      <c r="U54" s="48"/>
      <c r="V54" s="40"/>
      <c r="W54" s="40"/>
      <c r="X54" s="40"/>
      <c r="Y54" s="40" t="s">
        <v>37</v>
      </c>
      <c r="Z54" s="51">
        <f t="shared" si="0"/>
        <v>0</v>
      </c>
      <c r="AA54" s="52" t="s">
        <v>79</v>
      </c>
    </row>
    <row r="55" spans="1:27" ht="66" x14ac:dyDescent="0.3">
      <c r="A55" s="61">
        <v>39</v>
      </c>
      <c r="B55" s="48">
        <v>49</v>
      </c>
      <c r="C55" s="48" t="s">
        <v>233</v>
      </c>
      <c r="D55" s="48" t="s">
        <v>150</v>
      </c>
      <c r="E55" s="48" t="s">
        <v>133</v>
      </c>
      <c r="F55" s="48" t="s">
        <v>130</v>
      </c>
      <c r="G55" s="48" t="s">
        <v>62</v>
      </c>
      <c r="H55" s="48" t="s">
        <v>35</v>
      </c>
      <c r="I55" s="48" t="s">
        <v>87</v>
      </c>
      <c r="J55" s="48" t="s">
        <v>234</v>
      </c>
      <c r="K55" s="48" t="s">
        <v>75</v>
      </c>
      <c r="L55" s="48" t="s">
        <v>76</v>
      </c>
      <c r="M55" s="48" t="s">
        <v>77</v>
      </c>
      <c r="N55" s="48" t="s">
        <v>69</v>
      </c>
      <c r="O55" s="48" t="s">
        <v>65</v>
      </c>
      <c r="P55" s="48" t="s">
        <v>78</v>
      </c>
      <c r="Q55" s="48" t="s">
        <v>67</v>
      </c>
      <c r="R55" s="48" t="s">
        <v>294</v>
      </c>
      <c r="S55" s="48" t="s">
        <v>401</v>
      </c>
      <c r="T55" s="48" t="s">
        <v>311</v>
      </c>
      <c r="U55" s="48"/>
      <c r="V55" s="40"/>
      <c r="W55" s="40"/>
      <c r="X55" s="40"/>
      <c r="Y55" s="40" t="s">
        <v>37</v>
      </c>
      <c r="Z55" s="51">
        <f t="shared" si="0"/>
        <v>0</v>
      </c>
      <c r="AA55" s="52" t="s">
        <v>79</v>
      </c>
    </row>
    <row r="56" spans="1:27" ht="66" x14ac:dyDescent="0.3">
      <c r="A56" s="61">
        <v>40</v>
      </c>
      <c r="B56" s="48">
        <v>50</v>
      </c>
      <c r="C56" s="48" t="s">
        <v>235</v>
      </c>
      <c r="D56" s="48" t="s">
        <v>150</v>
      </c>
      <c r="E56" s="48" t="s">
        <v>135</v>
      </c>
      <c r="F56" s="48" t="s">
        <v>135</v>
      </c>
      <c r="G56" s="48" t="s">
        <v>62</v>
      </c>
      <c r="H56" s="48" t="s">
        <v>35</v>
      </c>
      <c r="I56" s="48" t="s">
        <v>87</v>
      </c>
      <c r="J56" s="48" t="s">
        <v>236</v>
      </c>
      <c r="K56" s="48" t="s">
        <v>75</v>
      </c>
      <c r="L56" s="48" t="s">
        <v>76</v>
      </c>
      <c r="M56" s="48" t="s">
        <v>77</v>
      </c>
      <c r="N56" s="48" t="s">
        <v>69</v>
      </c>
      <c r="O56" s="48" t="s">
        <v>65</v>
      </c>
      <c r="P56" s="48" t="s">
        <v>78</v>
      </c>
      <c r="Q56" s="48" t="s">
        <v>67</v>
      </c>
      <c r="R56" s="124" t="s">
        <v>349</v>
      </c>
      <c r="S56" s="124" t="s">
        <v>423</v>
      </c>
      <c r="T56" s="124" t="s">
        <v>369</v>
      </c>
      <c r="U56" s="48"/>
      <c r="V56" s="40"/>
      <c r="W56" s="40"/>
      <c r="X56" s="40"/>
      <c r="Y56" s="40" t="s">
        <v>37</v>
      </c>
      <c r="Z56" s="51">
        <f t="shared" si="0"/>
        <v>0</v>
      </c>
      <c r="AA56" s="52" t="s">
        <v>79</v>
      </c>
    </row>
    <row r="57" spans="1:27" ht="102" customHeight="1" x14ac:dyDescent="0.3">
      <c r="A57" s="61">
        <v>41</v>
      </c>
      <c r="B57" s="48">
        <v>51</v>
      </c>
      <c r="C57" s="48" t="s">
        <v>237</v>
      </c>
      <c r="D57" s="48" t="s">
        <v>150</v>
      </c>
      <c r="E57" s="48" t="s">
        <v>238</v>
      </c>
      <c r="F57" s="48" t="s">
        <v>136</v>
      </c>
      <c r="G57" s="48" t="s">
        <v>62</v>
      </c>
      <c r="H57" s="48" t="s">
        <v>35</v>
      </c>
      <c r="I57" s="48" t="s">
        <v>87</v>
      </c>
      <c r="J57" s="48" t="s">
        <v>239</v>
      </c>
      <c r="K57" s="48" t="s">
        <v>75</v>
      </c>
      <c r="L57" s="48" t="s">
        <v>76</v>
      </c>
      <c r="M57" s="48" t="s">
        <v>77</v>
      </c>
      <c r="N57" s="48" t="s">
        <v>69</v>
      </c>
      <c r="O57" s="48" t="s">
        <v>65</v>
      </c>
      <c r="P57" s="48" t="s">
        <v>78</v>
      </c>
      <c r="Q57" s="48" t="s">
        <v>67</v>
      </c>
      <c r="R57" s="124" t="s">
        <v>349</v>
      </c>
      <c r="S57" s="124" t="s">
        <v>424</v>
      </c>
      <c r="T57" s="124" t="s">
        <v>370</v>
      </c>
      <c r="U57" s="48"/>
      <c r="V57" s="40"/>
      <c r="W57" s="40"/>
      <c r="X57" s="40"/>
      <c r="Y57" s="40" t="s">
        <v>37</v>
      </c>
      <c r="Z57" s="51">
        <f t="shared" si="0"/>
        <v>0</v>
      </c>
      <c r="AA57" s="52" t="s">
        <v>79</v>
      </c>
    </row>
    <row r="58" spans="1:27" ht="66" x14ac:dyDescent="0.3">
      <c r="A58" s="61">
        <v>42</v>
      </c>
      <c r="B58" s="48">
        <v>52</v>
      </c>
      <c r="C58" s="48" t="s">
        <v>240</v>
      </c>
      <c r="D58" s="48" t="s">
        <v>150</v>
      </c>
      <c r="E58" s="48" t="s">
        <v>95</v>
      </c>
      <c r="F58" s="48" t="s">
        <v>241</v>
      </c>
      <c r="G58" s="48" t="s">
        <v>62</v>
      </c>
      <c r="H58" s="48" t="s">
        <v>35</v>
      </c>
      <c r="I58" s="48" t="s">
        <v>87</v>
      </c>
      <c r="J58" s="48" t="s">
        <v>242</v>
      </c>
      <c r="K58" s="49" t="s">
        <v>75</v>
      </c>
      <c r="L58" s="49" t="s">
        <v>97</v>
      </c>
      <c r="M58" s="56">
        <v>2017</v>
      </c>
      <c r="N58" s="49" t="s">
        <v>69</v>
      </c>
      <c r="O58" s="48" t="s">
        <v>65</v>
      </c>
      <c r="P58" s="48" t="s">
        <v>78</v>
      </c>
      <c r="Q58" s="48" t="s">
        <v>67</v>
      </c>
      <c r="R58" s="48" t="s">
        <v>312</v>
      </c>
      <c r="S58" s="48" t="s">
        <v>425</v>
      </c>
      <c r="T58" s="48" t="s">
        <v>313</v>
      </c>
      <c r="U58" s="49"/>
      <c r="V58" s="41"/>
      <c r="W58" s="40"/>
      <c r="X58" s="40"/>
      <c r="Y58" s="41" t="str">
        <f>K58</f>
        <v>не определен</v>
      </c>
      <c r="Z58" s="51">
        <f t="shared" si="0"/>
        <v>0</v>
      </c>
      <c r="AA58" s="54" t="s">
        <v>96</v>
      </c>
    </row>
    <row r="59" spans="1:27" ht="66" x14ac:dyDescent="0.3">
      <c r="A59" s="61">
        <v>43</v>
      </c>
      <c r="B59" s="48">
        <v>53</v>
      </c>
      <c r="C59" s="48" t="s">
        <v>243</v>
      </c>
      <c r="D59" s="48" t="s">
        <v>150</v>
      </c>
      <c r="E59" s="48" t="s">
        <v>95</v>
      </c>
      <c r="F59" s="48" t="s">
        <v>244</v>
      </c>
      <c r="G59" s="48" t="s">
        <v>62</v>
      </c>
      <c r="H59" s="48" t="s">
        <v>35</v>
      </c>
      <c r="I59" s="48" t="s">
        <v>87</v>
      </c>
      <c r="J59" s="48" t="s">
        <v>245</v>
      </c>
      <c r="K59" s="49" t="s">
        <v>75</v>
      </c>
      <c r="L59" s="49" t="s">
        <v>97</v>
      </c>
      <c r="M59" s="55">
        <v>2019</v>
      </c>
      <c r="N59" s="49" t="s">
        <v>69</v>
      </c>
      <c r="O59" s="48" t="s">
        <v>29</v>
      </c>
      <c r="P59" s="48" t="s">
        <v>78</v>
      </c>
      <c r="Q59" s="48" t="s">
        <v>67</v>
      </c>
      <c r="R59" s="48" t="s">
        <v>314</v>
      </c>
      <c r="S59" s="48" t="s">
        <v>426</v>
      </c>
      <c r="T59" s="48" t="s">
        <v>318</v>
      </c>
      <c r="U59" s="49"/>
      <c r="V59" s="41"/>
      <c r="W59" s="40"/>
      <c r="X59" s="40"/>
      <c r="Y59" s="41" t="str">
        <f t="shared" ref="Y59:Y62" si="1">K59</f>
        <v>не определен</v>
      </c>
      <c r="Z59" s="51">
        <f t="shared" si="0"/>
        <v>0</v>
      </c>
      <c r="AA59" s="52" t="s">
        <v>98</v>
      </c>
    </row>
    <row r="60" spans="1:27" ht="66" x14ac:dyDescent="0.3">
      <c r="A60" s="61">
        <v>44</v>
      </c>
      <c r="B60" s="48">
        <v>54</v>
      </c>
      <c r="C60" s="48" t="s">
        <v>243</v>
      </c>
      <c r="D60" s="48" t="s">
        <v>150</v>
      </c>
      <c r="E60" s="48" t="s">
        <v>95</v>
      </c>
      <c r="F60" s="48" t="s">
        <v>244</v>
      </c>
      <c r="G60" s="48" t="s">
        <v>62</v>
      </c>
      <c r="H60" s="48" t="s">
        <v>35</v>
      </c>
      <c r="I60" s="48" t="s">
        <v>87</v>
      </c>
      <c r="J60" s="48" t="s">
        <v>246</v>
      </c>
      <c r="K60" s="49" t="s">
        <v>75</v>
      </c>
      <c r="L60" s="49" t="s">
        <v>97</v>
      </c>
      <c r="M60" s="55">
        <v>2018</v>
      </c>
      <c r="N60" s="49" t="s">
        <v>69</v>
      </c>
      <c r="O60" s="48" t="s">
        <v>29</v>
      </c>
      <c r="P60" s="48" t="s">
        <v>78</v>
      </c>
      <c r="Q60" s="48" t="s">
        <v>67</v>
      </c>
      <c r="R60" s="48" t="s">
        <v>314</v>
      </c>
      <c r="S60" s="48" t="s">
        <v>427</v>
      </c>
      <c r="T60" s="48" t="s">
        <v>315</v>
      </c>
      <c r="U60" s="49"/>
      <c r="V60" s="41"/>
      <c r="W60" s="40"/>
      <c r="X60" s="40"/>
      <c r="Y60" s="41" t="str">
        <f t="shared" si="1"/>
        <v>не определен</v>
      </c>
      <c r="Z60" s="51">
        <f t="shared" si="0"/>
        <v>0</v>
      </c>
      <c r="AA60" s="52" t="s">
        <v>98</v>
      </c>
    </row>
    <row r="61" spans="1:27" ht="102" customHeight="1" x14ac:dyDescent="0.3">
      <c r="A61" s="61">
        <v>45</v>
      </c>
      <c r="B61" s="48">
        <v>55</v>
      </c>
      <c r="C61" s="48" t="s">
        <v>247</v>
      </c>
      <c r="D61" s="48" t="s">
        <v>150</v>
      </c>
      <c r="E61" s="48" t="s">
        <v>95</v>
      </c>
      <c r="F61" s="48" t="s">
        <v>244</v>
      </c>
      <c r="G61" s="48" t="s">
        <v>62</v>
      </c>
      <c r="H61" s="48" t="s">
        <v>35</v>
      </c>
      <c r="I61" s="48" t="s">
        <v>87</v>
      </c>
      <c r="J61" s="48" t="s">
        <v>250</v>
      </c>
      <c r="K61" s="49" t="s">
        <v>75</v>
      </c>
      <c r="L61" s="49" t="s">
        <v>97</v>
      </c>
      <c r="M61" s="55">
        <v>2017</v>
      </c>
      <c r="N61" s="49" t="s">
        <v>69</v>
      </c>
      <c r="O61" s="48" t="s">
        <v>29</v>
      </c>
      <c r="P61" s="48" t="s">
        <v>78</v>
      </c>
      <c r="Q61" s="48" t="s">
        <v>67</v>
      </c>
      <c r="R61" s="48" t="s">
        <v>319</v>
      </c>
      <c r="S61" s="48" t="s">
        <v>428</v>
      </c>
      <c r="T61" s="48" t="s">
        <v>320</v>
      </c>
      <c r="U61" s="49"/>
      <c r="V61" s="41"/>
      <c r="W61" s="40"/>
      <c r="X61" s="40"/>
      <c r="Y61" s="41" t="str">
        <f t="shared" si="1"/>
        <v>не определен</v>
      </c>
      <c r="Z61" s="51">
        <f t="shared" si="0"/>
        <v>0</v>
      </c>
      <c r="AA61" s="52" t="s">
        <v>98</v>
      </c>
    </row>
    <row r="62" spans="1:27" ht="66" x14ac:dyDescent="0.3">
      <c r="A62" s="61">
        <v>46</v>
      </c>
      <c r="B62" s="48">
        <v>56</v>
      </c>
      <c r="C62" s="48" t="s">
        <v>248</v>
      </c>
      <c r="D62" s="48" t="s">
        <v>150</v>
      </c>
      <c r="E62" s="48" t="s">
        <v>95</v>
      </c>
      <c r="F62" s="48" t="s">
        <v>244</v>
      </c>
      <c r="G62" s="48" t="s">
        <v>62</v>
      </c>
      <c r="H62" s="48" t="s">
        <v>35</v>
      </c>
      <c r="I62" s="48" t="s">
        <v>87</v>
      </c>
      <c r="J62" s="48" t="s">
        <v>251</v>
      </c>
      <c r="K62" s="49" t="s">
        <v>75</v>
      </c>
      <c r="L62" s="49" t="s">
        <v>97</v>
      </c>
      <c r="M62" s="56">
        <v>2017</v>
      </c>
      <c r="N62" s="49" t="s">
        <v>69</v>
      </c>
      <c r="O62" s="48" t="s">
        <v>29</v>
      </c>
      <c r="P62" s="48" t="s">
        <v>78</v>
      </c>
      <c r="Q62" s="48" t="s">
        <v>67</v>
      </c>
      <c r="R62" s="48" t="s">
        <v>319</v>
      </c>
      <c r="S62" s="48" t="s">
        <v>429</v>
      </c>
      <c r="T62" s="48" t="s">
        <v>321</v>
      </c>
      <c r="U62" s="49"/>
      <c r="V62" s="41"/>
      <c r="W62" s="40"/>
      <c r="X62" s="40"/>
      <c r="Y62" s="41" t="str">
        <f t="shared" si="1"/>
        <v>не определен</v>
      </c>
      <c r="Z62" s="51">
        <f t="shared" si="0"/>
        <v>0</v>
      </c>
      <c r="AA62" s="52" t="s">
        <v>98</v>
      </c>
    </row>
    <row r="63" spans="1:27" ht="66" x14ac:dyDescent="0.3">
      <c r="A63" s="61">
        <v>47</v>
      </c>
      <c r="B63" s="48">
        <v>57</v>
      </c>
      <c r="C63" s="48" t="s">
        <v>249</v>
      </c>
      <c r="D63" s="48" t="s">
        <v>150</v>
      </c>
      <c r="E63" s="48" t="s">
        <v>95</v>
      </c>
      <c r="F63" s="48" t="s">
        <v>244</v>
      </c>
      <c r="G63" s="48" t="s">
        <v>62</v>
      </c>
      <c r="H63" s="48" t="s">
        <v>35</v>
      </c>
      <c r="I63" s="48" t="s">
        <v>87</v>
      </c>
      <c r="J63" s="48" t="s">
        <v>251</v>
      </c>
      <c r="K63" s="49" t="s">
        <v>75</v>
      </c>
      <c r="L63" s="49" t="s">
        <v>97</v>
      </c>
      <c r="M63" s="56">
        <v>2018</v>
      </c>
      <c r="N63" s="49" t="s">
        <v>69</v>
      </c>
      <c r="O63" s="48" t="s">
        <v>65</v>
      </c>
      <c r="P63" s="48" t="s">
        <v>78</v>
      </c>
      <c r="Q63" s="48" t="s">
        <v>67</v>
      </c>
      <c r="R63" s="48" t="s">
        <v>319</v>
      </c>
      <c r="S63" s="48" t="s">
        <v>429</v>
      </c>
      <c r="T63" s="48" t="s">
        <v>322</v>
      </c>
      <c r="U63" s="49"/>
      <c r="V63" s="40"/>
      <c r="W63" s="40">
        <v>28.8796</v>
      </c>
      <c r="X63" s="40">
        <v>115.5184</v>
      </c>
      <c r="Y63" s="40"/>
      <c r="Z63" s="51">
        <f t="shared" si="0"/>
        <v>144.398</v>
      </c>
      <c r="AA63" s="52" t="s">
        <v>99</v>
      </c>
    </row>
    <row r="64" spans="1:27" ht="66" x14ac:dyDescent="0.3">
      <c r="A64" s="61">
        <v>48</v>
      </c>
      <c r="B64" s="48">
        <v>58</v>
      </c>
      <c r="C64" s="48" t="s">
        <v>252</v>
      </c>
      <c r="D64" s="48" t="s">
        <v>150</v>
      </c>
      <c r="E64" s="48" t="s">
        <v>254</v>
      </c>
      <c r="F64" s="48" t="s">
        <v>253</v>
      </c>
      <c r="G64" s="48" t="s">
        <v>62</v>
      </c>
      <c r="H64" s="48" t="s">
        <v>35</v>
      </c>
      <c r="I64" s="48" t="s">
        <v>87</v>
      </c>
      <c r="J64" s="48" t="s">
        <v>255</v>
      </c>
      <c r="K64" s="49" t="s">
        <v>75</v>
      </c>
      <c r="L64" s="49" t="s">
        <v>97</v>
      </c>
      <c r="M64" s="56">
        <v>2018</v>
      </c>
      <c r="N64" s="49" t="s">
        <v>69</v>
      </c>
      <c r="O64" s="48" t="s">
        <v>65</v>
      </c>
      <c r="P64" s="48" t="s">
        <v>78</v>
      </c>
      <c r="Q64" s="48" t="s">
        <v>67</v>
      </c>
      <c r="R64" s="48" t="s">
        <v>323</v>
      </c>
      <c r="S64" s="48" t="s">
        <v>430</v>
      </c>
      <c r="T64" s="48" t="s">
        <v>324</v>
      </c>
      <c r="U64" s="49"/>
      <c r="V64" s="40"/>
      <c r="W64" s="40">
        <v>42.776000000000003</v>
      </c>
      <c r="X64" s="40">
        <v>171.10400000000001</v>
      </c>
      <c r="Y64" s="40"/>
      <c r="Z64" s="51">
        <f t="shared" si="0"/>
        <v>213.88000000000002</v>
      </c>
      <c r="AA64" s="52" t="s">
        <v>99</v>
      </c>
    </row>
    <row r="65" spans="1:27" ht="66" x14ac:dyDescent="0.3">
      <c r="A65" s="61">
        <v>49</v>
      </c>
      <c r="B65" s="48">
        <v>59</v>
      </c>
      <c r="C65" s="48" t="s">
        <v>256</v>
      </c>
      <c r="D65" s="48" t="s">
        <v>150</v>
      </c>
      <c r="E65" s="48" t="s">
        <v>254</v>
      </c>
      <c r="F65" s="48" t="s">
        <v>259</v>
      </c>
      <c r="G65" s="48" t="s">
        <v>62</v>
      </c>
      <c r="H65" s="48" t="s">
        <v>35</v>
      </c>
      <c r="I65" s="48" t="s">
        <v>87</v>
      </c>
      <c r="J65" s="48" t="s">
        <v>261</v>
      </c>
      <c r="K65" s="49" t="s">
        <v>75</v>
      </c>
      <c r="L65" s="49" t="s">
        <v>97</v>
      </c>
      <c r="M65" s="56">
        <v>2018</v>
      </c>
      <c r="N65" s="49" t="s">
        <v>69</v>
      </c>
      <c r="O65" s="48" t="s">
        <v>65</v>
      </c>
      <c r="P65" s="48" t="s">
        <v>100</v>
      </c>
      <c r="Q65" s="48" t="s">
        <v>101</v>
      </c>
      <c r="R65" s="48" t="s">
        <v>323</v>
      </c>
      <c r="S65" s="48" t="s">
        <v>430</v>
      </c>
      <c r="T65" s="48" t="s">
        <v>324</v>
      </c>
      <c r="U65" s="49"/>
      <c r="V65" s="40"/>
      <c r="W65" s="40">
        <v>31.212000000000003</v>
      </c>
      <c r="X65" s="40">
        <v>124.848</v>
      </c>
      <c r="Y65" s="40"/>
      <c r="Z65" s="51">
        <f t="shared" si="0"/>
        <v>156.06</v>
      </c>
      <c r="AA65" s="52" t="s">
        <v>99</v>
      </c>
    </row>
    <row r="66" spans="1:27" ht="66" x14ac:dyDescent="0.3">
      <c r="A66" s="61">
        <v>50</v>
      </c>
      <c r="B66" s="48">
        <v>60</v>
      </c>
      <c r="C66" s="48" t="s">
        <v>257</v>
      </c>
      <c r="D66" s="48" t="s">
        <v>150</v>
      </c>
      <c r="E66" s="48" t="s">
        <v>254</v>
      </c>
      <c r="F66" s="48" t="s">
        <v>253</v>
      </c>
      <c r="G66" s="48" t="s">
        <v>62</v>
      </c>
      <c r="H66" s="48" t="s">
        <v>35</v>
      </c>
      <c r="I66" s="48" t="s">
        <v>87</v>
      </c>
      <c r="J66" s="48" t="s">
        <v>260</v>
      </c>
      <c r="K66" s="49" t="s">
        <v>75</v>
      </c>
      <c r="L66" s="49" t="s">
        <v>97</v>
      </c>
      <c r="M66" s="56">
        <v>2018</v>
      </c>
      <c r="N66" s="49" t="s">
        <v>69</v>
      </c>
      <c r="O66" s="48" t="s">
        <v>65</v>
      </c>
      <c r="P66" s="48" t="s">
        <v>78</v>
      </c>
      <c r="Q66" s="48" t="s">
        <v>67</v>
      </c>
      <c r="R66" s="48" t="s">
        <v>323</v>
      </c>
      <c r="S66" s="48" t="s">
        <v>430</v>
      </c>
      <c r="T66" s="48" t="s">
        <v>324</v>
      </c>
      <c r="U66" s="49"/>
      <c r="V66" s="40"/>
      <c r="W66" s="40">
        <v>35.557999999999993</v>
      </c>
      <c r="X66" s="40">
        <v>142.232</v>
      </c>
      <c r="Y66" s="40"/>
      <c r="Z66" s="51">
        <f t="shared" si="0"/>
        <v>177.79</v>
      </c>
      <c r="AA66" s="52" t="s">
        <v>99</v>
      </c>
    </row>
    <row r="67" spans="1:27" ht="66" x14ac:dyDescent="0.3">
      <c r="A67" s="61">
        <v>51</v>
      </c>
      <c r="B67" s="48">
        <v>51</v>
      </c>
      <c r="C67" s="48" t="s">
        <v>258</v>
      </c>
      <c r="D67" s="48" t="s">
        <v>150</v>
      </c>
      <c r="E67" s="48" t="s">
        <v>254</v>
      </c>
      <c r="F67" s="48" t="s">
        <v>259</v>
      </c>
      <c r="G67" s="48" t="s">
        <v>62</v>
      </c>
      <c r="H67" s="48" t="s">
        <v>35</v>
      </c>
      <c r="I67" s="48" t="s">
        <v>87</v>
      </c>
      <c r="J67" s="48" t="s">
        <v>262</v>
      </c>
      <c r="K67" s="49" t="s">
        <v>75</v>
      </c>
      <c r="L67" s="49" t="s">
        <v>97</v>
      </c>
      <c r="M67" s="56">
        <v>2018</v>
      </c>
      <c r="N67" s="49" t="s">
        <v>69</v>
      </c>
      <c r="O67" s="48" t="s">
        <v>65</v>
      </c>
      <c r="P67" s="48" t="s">
        <v>100</v>
      </c>
      <c r="Q67" s="48" t="s">
        <v>101</v>
      </c>
      <c r="R67" s="48" t="s">
        <v>323</v>
      </c>
      <c r="S67" s="48" t="s">
        <v>430</v>
      </c>
      <c r="T67" s="48" t="s">
        <v>324</v>
      </c>
      <c r="U67" s="49"/>
      <c r="V67" s="40"/>
      <c r="W67" s="40">
        <v>6.1400000000000006</v>
      </c>
      <c r="X67" s="40">
        <v>24.56</v>
      </c>
      <c r="Y67" s="40"/>
      <c r="Z67" s="51">
        <f t="shared" si="0"/>
        <v>30.7</v>
      </c>
      <c r="AA67" s="52" t="s">
        <v>99</v>
      </c>
    </row>
    <row r="68" spans="1:27" ht="66" x14ac:dyDescent="0.3">
      <c r="A68" s="61">
        <v>52</v>
      </c>
      <c r="B68" s="48">
        <v>52</v>
      </c>
      <c r="C68" s="48" t="s">
        <v>263</v>
      </c>
      <c r="D68" s="48" t="s">
        <v>150</v>
      </c>
      <c r="E68" s="48" t="s">
        <v>238</v>
      </c>
      <c r="F68" s="48" t="s">
        <v>264</v>
      </c>
      <c r="G68" s="48" t="s">
        <v>62</v>
      </c>
      <c r="H68" s="48" t="s">
        <v>35</v>
      </c>
      <c r="I68" s="48" t="s">
        <v>87</v>
      </c>
      <c r="J68" s="48" t="s">
        <v>265</v>
      </c>
      <c r="K68" s="49" t="s">
        <v>75</v>
      </c>
      <c r="L68" s="49" t="s">
        <v>97</v>
      </c>
      <c r="M68" s="56">
        <v>2019</v>
      </c>
      <c r="N68" s="49" t="s">
        <v>69</v>
      </c>
      <c r="O68" s="48" t="s">
        <v>65</v>
      </c>
      <c r="P68" s="48" t="s">
        <v>78</v>
      </c>
      <c r="Q68" s="48" t="s">
        <v>67</v>
      </c>
      <c r="R68" s="48" t="s">
        <v>310</v>
      </c>
      <c r="S68" s="48" t="s">
        <v>430</v>
      </c>
      <c r="T68" s="48" t="s">
        <v>325</v>
      </c>
      <c r="U68" s="49"/>
      <c r="V68" s="40"/>
      <c r="W68" s="40">
        <v>25.596000000000004</v>
      </c>
      <c r="X68" s="40">
        <v>102.384</v>
      </c>
      <c r="Y68" s="40"/>
      <c r="Z68" s="51">
        <f t="shared" si="0"/>
        <v>127.98</v>
      </c>
      <c r="AA68" s="52" t="s">
        <v>99</v>
      </c>
    </row>
    <row r="69" spans="1:27" ht="66" x14ac:dyDescent="0.3">
      <c r="A69" s="61">
        <v>53</v>
      </c>
      <c r="B69" s="48">
        <v>53</v>
      </c>
      <c r="C69" s="48" t="s">
        <v>266</v>
      </c>
      <c r="D69" s="48" t="s">
        <v>150</v>
      </c>
      <c r="E69" s="48" t="s">
        <v>254</v>
      </c>
      <c r="F69" s="48" t="s">
        <v>253</v>
      </c>
      <c r="G69" s="48" t="s">
        <v>62</v>
      </c>
      <c r="H69" s="48" t="s">
        <v>35</v>
      </c>
      <c r="I69" s="48" t="s">
        <v>87</v>
      </c>
      <c r="J69" s="48" t="s">
        <v>268</v>
      </c>
      <c r="K69" s="49" t="s">
        <v>75</v>
      </c>
      <c r="L69" s="49" t="s">
        <v>97</v>
      </c>
      <c r="M69" s="56">
        <v>2019</v>
      </c>
      <c r="N69" s="49" t="s">
        <v>69</v>
      </c>
      <c r="O69" s="48" t="s">
        <v>65</v>
      </c>
      <c r="P69" s="48" t="s">
        <v>78</v>
      </c>
      <c r="Q69" s="48" t="s">
        <v>67</v>
      </c>
      <c r="R69" s="48" t="s">
        <v>323</v>
      </c>
      <c r="S69" s="48" t="s">
        <v>430</v>
      </c>
      <c r="T69" s="48" t="s">
        <v>324</v>
      </c>
      <c r="U69" s="49"/>
      <c r="V69" s="40"/>
      <c r="W69" s="40">
        <v>7.1</v>
      </c>
      <c r="X69" s="40">
        <v>28.4</v>
      </c>
      <c r="Y69" s="40"/>
      <c r="Z69" s="51">
        <f t="shared" si="0"/>
        <v>35.5</v>
      </c>
      <c r="AA69" s="52" t="s">
        <v>99</v>
      </c>
    </row>
    <row r="70" spans="1:27" ht="66" x14ac:dyDescent="0.3">
      <c r="A70" s="61">
        <v>54</v>
      </c>
      <c r="B70" s="48">
        <v>54</v>
      </c>
      <c r="C70" s="48" t="s">
        <v>267</v>
      </c>
      <c r="D70" s="48" t="s">
        <v>150</v>
      </c>
      <c r="E70" s="48" t="s">
        <v>254</v>
      </c>
      <c r="F70" s="48" t="s">
        <v>259</v>
      </c>
      <c r="G70" s="48" t="s">
        <v>62</v>
      </c>
      <c r="H70" s="48" t="s">
        <v>35</v>
      </c>
      <c r="I70" s="48" t="s">
        <v>87</v>
      </c>
      <c r="J70" s="48" t="s">
        <v>269</v>
      </c>
      <c r="K70" s="49" t="s">
        <v>75</v>
      </c>
      <c r="L70" s="49" t="s">
        <v>97</v>
      </c>
      <c r="M70" s="56">
        <v>2019</v>
      </c>
      <c r="N70" s="49" t="s">
        <v>69</v>
      </c>
      <c r="O70" s="48" t="s">
        <v>65</v>
      </c>
      <c r="P70" s="48" t="s">
        <v>78</v>
      </c>
      <c r="Q70" s="48" t="s">
        <v>67</v>
      </c>
      <c r="R70" s="48" t="s">
        <v>323</v>
      </c>
      <c r="S70" s="48" t="s">
        <v>430</v>
      </c>
      <c r="T70" s="48" t="s">
        <v>324</v>
      </c>
      <c r="U70" s="49"/>
      <c r="V70" s="40"/>
      <c r="W70" s="40">
        <v>5.8079999999999998</v>
      </c>
      <c r="X70" s="40">
        <v>23.231999999999999</v>
      </c>
      <c r="Y70" s="40"/>
      <c r="Z70" s="51">
        <f t="shared" si="0"/>
        <v>29.04</v>
      </c>
      <c r="AA70" s="52" t="s">
        <v>99</v>
      </c>
    </row>
    <row r="71" spans="1:27" ht="66" x14ac:dyDescent="0.3">
      <c r="A71" s="61">
        <v>55</v>
      </c>
      <c r="B71" s="48">
        <v>55</v>
      </c>
      <c r="C71" s="48" t="s">
        <v>270</v>
      </c>
      <c r="D71" s="48" t="s">
        <v>150</v>
      </c>
      <c r="E71" s="48" t="s">
        <v>89</v>
      </c>
      <c r="F71" s="48" t="s">
        <v>271</v>
      </c>
      <c r="G71" s="48" t="s">
        <v>62</v>
      </c>
      <c r="H71" s="48" t="s">
        <v>35</v>
      </c>
      <c r="I71" s="48" t="s">
        <v>87</v>
      </c>
      <c r="J71" s="48" t="s">
        <v>272</v>
      </c>
      <c r="K71" s="49" t="s">
        <v>75</v>
      </c>
      <c r="L71" s="49" t="s">
        <v>97</v>
      </c>
      <c r="M71" s="56">
        <v>2019</v>
      </c>
      <c r="N71" s="49" t="s">
        <v>69</v>
      </c>
      <c r="O71" s="48" t="s">
        <v>65</v>
      </c>
      <c r="P71" s="48" t="s">
        <v>78</v>
      </c>
      <c r="Q71" s="48" t="s">
        <v>67</v>
      </c>
      <c r="R71" s="48" t="s">
        <v>310</v>
      </c>
      <c r="S71" s="48" t="s">
        <v>430</v>
      </c>
      <c r="T71" s="48" t="s">
        <v>325</v>
      </c>
      <c r="U71" s="49"/>
      <c r="V71" s="40"/>
      <c r="W71" s="40">
        <v>6.2679999999999998</v>
      </c>
      <c r="X71" s="40">
        <v>25.071999999999999</v>
      </c>
      <c r="Y71" s="40"/>
      <c r="Z71" s="51">
        <f t="shared" si="0"/>
        <v>31.34</v>
      </c>
      <c r="AA71" s="52" t="s">
        <v>99</v>
      </c>
    </row>
    <row r="72" spans="1:27" ht="66" x14ac:dyDescent="0.3">
      <c r="A72" s="61">
        <v>56</v>
      </c>
      <c r="B72" s="48">
        <v>56</v>
      </c>
      <c r="C72" s="48" t="s">
        <v>276</v>
      </c>
      <c r="D72" s="48" t="s">
        <v>150</v>
      </c>
      <c r="E72" s="48" t="s">
        <v>254</v>
      </c>
      <c r="F72" s="48" t="s">
        <v>259</v>
      </c>
      <c r="G72" s="48" t="s">
        <v>62</v>
      </c>
      <c r="H72" s="48" t="s">
        <v>35</v>
      </c>
      <c r="I72" s="48" t="s">
        <v>87</v>
      </c>
      <c r="J72" s="48" t="s">
        <v>274</v>
      </c>
      <c r="K72" s="49" t="s">
        <v>75</v>
      </c>
      <c r="L72" s="49" t="s">
        <v>97</v>
      </c>
      <c r="M72" s="56">
        <v>2019</v>
      </c>
      <c r="N72" s="49" t="s">
        <v>69</v>
      </c>
      <c r="O72" s="48" t="s">
        <v>65</v>
      </c>
      <c r="P72" s="48" t="s">
        <v>78</v>
      </c>
      <c r="Q72" s="48" t="s">
        <v>67</v>
      </c>
      <c r="R72" s="48" t="s">
        <v>323</v>
      </c>
      <c r="S72" s="48" t="s">
        <v>430</v>
      </c>
      <c r="T72" s="48" t="s">
        <v>324</v>
      </c>
      <c r="U72" s="49"/>
      <c r="V72" s="40"/>
      <c r="W72" s="40">
        <v>7.0640000000000001</v>
      </c>
      <c r="X72" s="40">
        <v>28.256</v>
      </c>
      <c r="Y72" s="40"/>
      <c r="Z72" s="51">
        <f t="shared" si="0"/>
        <v>35.32</v>
      </c>
      <c r="AA72" s="52" t="s">
        <v>99</v>
      </c>
    </row>
    <row r="73" spans="1:27" ht="66" x14ac:dyDescent="0.3">
      <c r="A73" s="61">
        <v>57</v>
      </c>
      <c r="B73" s="48">
        <v>57</v>
      </c>
      <c r="C73" s="48" t="s">
        <v>277</v>
      </c>
      <c r="D73" s="48" t="s">
        <v>150</v>
      </c>
      <c r="E73" s="48" t="s">
        <v>254</v>
      </c>
      <c r="F73" s="48" t="s">
        <v>259</v>
      </c>
      <c r="G73" s="48" t="s">
        <v>62</v>
      </c>
      <c r="H73" s="48" t="s">
        <v>35</v>
      </c>
      <c r="I73" s="48" t="s">
        <v>87</v>
      </c>
      <c r="J73" s="48" t="s">
        <v>275</v>
      </c>
      <c r="K73" s="49" t="s">
        <v>75</v>
      </c>
      <c r="L73" s="49" t="s">
        <v>97</v>
      </c>
      <c r="M73" s="56">
        <v>2019</v>
      </c>
      <c r="N73" s="49" t="s">
        <v>69</v>
      </c>
      <c r="O73" s="48" t="s">
        <v>65</v>
      </c>
      <c r="P73" s="48" t="s">
        <v>78</v>
      </c>
      <c r="Q73" s="48" t="s">
        <v>67</v>
      </c>
      <c r="R73" s="48" t="s">
        <v>323</v>
      </c>
      <c r="S73" s="48" t="s">
        <v>430</v>
      </c>
      <c r="T73" s="48" t="s">
        <v>324</v>
      </c>
      <c r="U73" s="49"/>
      <c r="V73" s="40"/>
      <c r="W73" s="40">
        <v>22.297999999999998</v>
      </c>
      <c r="X73" s="40">
        <v>89.191999999999993</v>
      </c>
      <c r="Y73" s="40"/>
      <c r="Z73" s="51">
        <f t="shared" si="0"/>
        <v>111.49</v>
      </c>
      <c r="AA73" s="52" t="s">
        <v>99</v>
      </c>
    </row>
    <row r="74" spans="1:27" ht="66" x14ac:dyDescent="0.3">
      <c r="A74" s="61">
        <v>58</v>
      </c>
      <c r="B74" s="48">
        <v>58</v>
      </c>
      <c r="C74" s="48" t="s">
        <v>278</v>
      </c>
      <c r="D74" s="48" t="s">
        <v>150</v>
      </c>
      <c r="E74" s="48" t="s">
        <v>254</v>
      </c>
      <c r="F74" s="48" t="s">
        <v>273</v>
      </c>
      <c r="G74" s="48" t="s">
        <v>62</v>
      </c>
      <c r="H74" s="48" t="s">
        <v>35</v>
      </c>
      <c r="I74" s="48" t="s">
        <v>87</v>
      </c>
      <c r="J74" s="48" t="s">
        <v>279</v>
      </c>
      <c r="K74" s="49" t="s">
        <v>75</v>
      </c>
      <c r="L74" s="49" t="s">
        <v>97</v>
      </c>
      <c r="M74" s="56">
        <v>2019</v>
      </c>
      <c r="N74" s="49" t="s">
        <v>69</v>
      </c>
      <c r="O74" s="48" t="s">
        <v>65</v>
      </c>
      <c r="P74" s="48" t="s">
        <v>78</v>
      </c>
      <c r="Q74" s="48" t="s">
        <v>67</v>
      </c>
      <c r="R74" s="48" t="s">
        <v>323</v>
      </c>
      <c r="S74" s="48" t="s">
        <v>430</v>
      </c>
      <c r="T74" s="48" t="s">
        <v>324</v>
      </c>
      <c r="U74" s="49"/>
      <c r="V74" s="40"/>
      <c r="W74" s="40">
        <v>10.432000000000002</v>
      </c>
      <c r="X74" s="40">
        <v>41.727999999999994</v>
      </c>
      <c r="Y74" s="40"/>
      <c r="Z74" s="51">
        <f t="shared" si="0"/>
        <v>52.16</v>
      </c>
      <c r="AA74" s="52" t="s">
        <v>99</v>
      </c>
    </row>
    <row r="75" spans="1:27" ht="66" x14ac:dyDescent="0.3">
      <c r="A75" s="61">
        <v>59</v>
      </c>
      <c r="B75" s="48">
        <v>59</v>
      </c>
      <c r="C75" s="48" t="s">
        <v>280</v>
      </c>
      <c r="D75" s="48" t="s">
        <v>150</v>
      </c>
      <c r="E75" s="48" t="s">
        <v>89</v>
      </c>
      <c r="F75" s="48" t="s">
        <v>271</v>
      </c>
      <c r="G75" s="48" t="s">
        <v>62</v>
      </c>
      <c r="H75" s="48" t="s">
        <v>35</v>
      </c>
      <c r="I75" s="48" t="s">
        <v>87</v>
      </c>
      <c r="J75" s="48" t="s">
        <v>265</v>
      </c>
      <c r="K75" s="49" t="s">
        <v>75</v>
      </c>
      <c r="L75" s="49" t="s">
        <v>97</v>
      </c>
      <c r="M75" s="56">
        <v>2019</v>
      </c>
      <c r="N75" s="49" t="s">
        <v>69</v>
      </c>
      <c r="O75" s="48" t="s">
        <v>65</v>
      </c>
      <c r="P75" s="48" t="s">
        <v>78</v>
      </c>
      <c r="Q75" s="48" t="s">
        <v>67</v>
      </c>
      <c r="R75" s="48" t="s">
        <v>310</v>
      </c>
      <c r="S75" s="48" t="s">
        <v>430</v>
      </c>
      <c r="T75" s="48" t="s">
        <v>326</v>
      </c>
      <c r="U75" s="49"/>
      <c r="V75" s="40"/>
      <c r="W75" s="40">
        <v>11.752000000000001</v>
      </c>
      <c r="X75" s="40">
        <v>47.006999999999998</v>
      </c>
      <c r="Y75" s="40"/>
      <c r="Z75" s="51">
        <f t="shared" si="0"/>
        <v>58.759</v>
      </c>
      <c r="AA75" s="52" t="s">
        <v>99</v>
      </c>
    </row>
    <row r="76" spans="1:27" ht="66" x14ac:dyDescent="0.3">
      <c r="A76" s="61">
        <v>60</v>
      </c>
      <c r="B76" s="48">
        <v>60</v>
      </c>
      <c r="C76" s="48" t="s">
        <v>278</v>
      </c>
      <c r="D76" s="48" t="s">
        <v>150</v>
      </c>
      <c r="E76" s="48" t="s">
        <v>254</v>
      </c>
      <c r="F76" s="48" t="s">
        <v>273</v>
      </c>
      <c r="G76" s="48" t="s">
        <v>62</v>
      </c>
      <c r="H76" s="48" t="s">
        <v>35</v>
      </c>
      <c r="I76" s="48" t="s">
        <v>87</v>
      </c>
      <c r="J76" s="48" t="s">
        <v>279</v>
      </c>
      <c r="K76" s="49" t="s">
        <v>75</v>
      </c>
      <c r="L76" s="49" t="s">
        <v>97</v>
      </c>
      <c r="M76" s="56">
        <v>2020</v>
      </c>
      <c r="N76" s="49" t="s">
        <v>69</v>
      </c>
      <c r="O76" s="48" t="s">
        <v>65</v>
      </c>
      <c r="P76" s="48" t="s">
        <v>78</v>
      </c>
      <c r="Q76" s="48" t="s">
        <v>67</v>
      </c>
      <c r="R76" s="48" t="s">
        <v>323</v>
      </c>
      <c r="S76" s="48" t="s">
        <v>430</v>
      </c>
      <c r="T76" s="48" t="s">
        <v>324</v>
      </c>
      <c r="U76" s="49"/>
      <c r="V76" s="40"/>
      <c r="W76" s="40">
        <v>7.7760000000000034</v>
      </c>
      <c r="X76" s="40">
        <v>31.103999999999999</v>
      </c>
      <c r="Y76" s="40"/>
      <c r="Z76" s="51">
        <f t="shared" si="0"/>
        <v>38.880000000000003</v>
      </c>
      <c r="AA76" s="52" t="s">
        <v>99</v>
      </c>
    </row>
    <row r="77" spans="1:27" ht="66" x14ac:dyDescent="0.3">
      <c r="A77" s="61">
        <v>61</v>
      </c>
      <c r="B77" s="48">
        <v>61</v>
      </c>
      <c r="C77" s="48" t="s">
        <v>281</v>
      </c>
      <c r="D77" s="48" t="s">
        <v>150</v>
      </c>
      <c r="E77" s="48" t="s">
        <v>254</v>
      </c>
      <c r="F77" s="48" t="s">
        <v>273</v>
      </c>
      <c r="G77" s="48" t="s">
        <v>62</v>
      </c>
      <c r="H77" s="48" t="s">
        <v>35</v>
      </c>
      <c r="I77" s="48" t="s">
        <v>87</v>
      </c>
      <c r="J77" s="48" t="s">
        <v>284</v>
      </c>
      <c r="K77" s="49" t="s">
        <v>75</v>
      </c>
      <c r="L77" s="49" t="s">
        <v>97</v>
      </c>
      <c r="M77" s="56">
        <v>2020</v>
      </c>
      <c r="N77" s="49" t="s">
        <v>69</v>
      </c>
      <c r="O77" s="48" t="s">
        <v>29</v>
      </c>
      <c r="P77" s="48" t="s">
        <v>78</v>
      </c>
      <c r="Q77" s="48" t="s">
        <v>67</v>
      </c>
      <c r="R77" s="48" t="s">
        <v>323</v>
      </c>
      <c r="S77" s="48" t="s">
        <v>430</v>
      </c>
      <c r="T77" s="48" t="s">
        <v>324</v>
      </c>
      <c r="U77" s="49"/>
      <c r="V77" s="40"/>
      <c r="W77" s="40">
        <v>4.5599999999999996</v>
      </c>
      <c r="X77" s="40">
        <v>18.239999999999998</v>
      </c>
      <c r="Y77" s="40"/>
      <c r="Z77" s="51">
        <f t="shared" si="0"/>
        <v>22.799999999999997</v>
      </c>
      <c r="AA77" s="52" t="s">
        <v>99</v>
      </c>
    </row>
    <row r="78" spans="1:27" ht="66" x14ac:dyDescent="0.3">
      <c r="A78" s="61">
        <v>62</v>
      </c>
      <c r="B78" s="48">
        <v>62</v>
      </c>
      <c r="C78" s="48" t="s">
        <v>282</v>
      </c>
      <c r="D78" s="48" t="s">
        <v>150</v>
      </c>
      <c r="E78" s="48" t="s">
        <v>254</v>
      </c>
      <c r="F78" s="48" t="s">
        <v>273</v>
      </c>
      <c r="G78" s="48" t="s">
        <v>62</v>
      </c>
      <c r="H78" s="48" t="s">
        <v>35</v>
      </c>
      <c r="I78" s="48" t="s">
        <v>87</v>
      </c>
      <c r="J78" s="48" t="s">
        <v>279</v>
      </c>
      <c r="K78" s="49" t="s">
        <v>75</v>
      </c>
      <c r="L78" s="49" t="s">
        <v>97</v>
      </c>
      <c r="M78" s="55">
        <v>2020</v>
      </c>
      <c r="N78" s="49" t="s">
        <v>69</v>
      </c>
      <c r="O78" s="48" t="s">
        <v>65</v>
      </c>
      <c r="P78" s="48" t="s">
        <v>78</v>
      </c>
      <c r="Q78" s="48" t="s">
        <v>67</v>
      </c>
      <c r="R78" s="48" t="s">
        <v>323</v>
      </c>
      <c r="S78" s="48" t="s">
        <v>430</v>
      </c>
      <c r="T78" s="48" t="s">
        <v>324</v>
      </c>
      <c r="U78" s="49"/>
      <c r="V78" s="40"/>
      <c r="W78" s="40">
        <v>0.16999999999999993</v>
      </c>
      <c r="X78" s="40">
        <v>0.68</v>
      </c>
      <c r="Y78" s="40"/>
      <c r="Z78" s="51">
        <f t="shared" si="0"/>
        <v>0.85</v>
      </c>
      <c r="AA78" s="52" t="s">
        <v>99</v>
      </c>
    </row>
    <row r="79" spans="1:27" ht="66" x14ac:dyDescent="0.3">
      <c r="A79" s="61">
        <v>63</v>
      </c>
      <c r="B79" s="48">
        <v>63</v>
      </c>
      <c r="C79" s="48" t="s">
        <v>283</v>
      </c>
      <c r="D79" s="48" t="s">
        <v>150</v>
      </c>
      <c r="E79" s="48" t="s">
        <v>254</v>
      </c>
      <c r="F79" s="48" t="s">
        <v>273</v>
      </c>
      <c r="G79" s="48" t="s">
        <v>62</v>
      </c>
      <c r="H79" s="48" t="s">
        <v>35</v>
      </c>
      <c r="I79" s="48" t="s">
        <v>87</v>
      </c>
      <c r="J79" s="48" t="s">
        <v>285</v>
      </c>
      <c r="K79" s="49" t="s">
        <v>75</v>
      </c>
      <c r="L79" s="49" t="s">
        <v>97</v>
      </c>
      <c r="M79" s="56">
        <v>2020</v>
      </c>
      <c r="N79" s="49" t="s">
        <v>69</v>
      </c>
      <c r="O79" s="48" t="s">
        <v>29</v>
      </c>
      <c r="P79" s="48" t="s">
        <v>78</v>
      </c>
      <c r="Q79" s="48" t="s">
        <v>67</v>
      </c>
      <c r="R79" s="48" t="s">
        <v>323</v>
      </c>
      <c r="S79" s="48" t="s">
        <v>430</v>
      </c>
      <c r="T79" s="48" t="s">
        <v>324</v>
      </c>
      <c r="U79" s="49"/>
      <c r="V79" s="40"/>
      <c r="W79" s="40">
        <v>4.5600000000000023</v>
      </c>
      <c r="X79" s="40">
        <v>18.239999999999998</v>
      </c>
      <c r="Y79" s="40"/>
      <c r="Z79" s="51">
        <f t="shared" si="0"/>
        <v>22.8</v>
      </c>
      <c r="AA79" s="52" t="s">
        <v>99</v>
      </c>
    </row>
    <row r="80" spans="1:27" ht="66" x14ac:dyDescent="0.3">
      <c r="A80" s="61">
        <v>64</v>
      </c>
      <c r="B80" s="48">
        <v>64</v>
      </c>
      <c r="C80" s="48" t="s">
        <v>287</v>
      </c>
      <c r="D80" s="48" t="s">
        <v>150</v>
      </c>
      <c r="E80" s="48" t="s">
        <v>238</v>
      </c>
      <c r="F80" s="48" t="s">
        <v>286</v>
      </c>
      <c r="G80" s="48" t="s">
        <v>62</v>
      </c>
      <c r="H80" s="48" t="s">
        <v>35</v>
      </c>
      <c r="I80" s="48" t="s">
        <v>87</v>
      </c>
      <c r="J80" s="48" t="s">
        <v>288</v>
      </c>
      <c r="K80" s="49" t="s">
        <v>75</v>
      </c>
      <c r="L80" s="49" t="s">
        <v>97</v>
      </c>
      <c r="M80" s="55">
        <v>2020</v>
      </c>
      <c r="N80" s="49" t="s">
        <v>69</v>
      </c>
      <c r="O80" s="48" t="s">
        <v>65</v>
      </c>
      <c r="P80" s="48" t="s">
        <v>78</v>
      </c>
      <c r="Q80" s="48" t="s">
        <v>67</v>
      </c>
      <c r="R80" s="48" t="s">
        <v>310</v>
      </c>
      <c r="S80" s="48" t="s">
        <v>430</v>
      </c>
      <c r="T80" s="48" t="s">
        <v>326</v>
      </c>
      <c r="U80" s="49"/>
      <c r="V80" s="40"/>
      <c r="W80" s="40">
        <v>0.16999999999999993</v>
      </c>
      <c r="X80" s="40">
        <v>0.68</v>
      </c>
      <c r="Y80" s="40"/>
      <c r="Z80" s="51">
        <f t="shared" si="0"/>
        <v>0.85</v>
      </c>
      <c r="AA80" s="52" t="s">
        <v>99</v>
      </c>
    </row>
    <row r="81" spans="1:27" ht="22.5" customHeight="1" x14ac:dyDescent="0.3">
      <c r="A81" s="61"/>
      <c r="B81" s="59"/>
      <c r="C81" s="59"/>
      <c r="D81" s="60"/>
      <c r="E81" s="62"/>
      <c r="F81" s="48"/>
      <c r="G81" s="48"/>
      <c r="H81" s="48"/>
      <c r="I81" s="48"/>
      <c r="J81" s="48"/>
      <c r="K81" s="57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0"/>
      <c r="W81" s="40"/>
      <c r="X81" s="40"/>
      <c r="Y81" s="40"/>
      <c r="Z81" s="51"/>
      <c r="AA81" s="52"/>
    </row>
  </sheetData>
  <autoFilter ref="A7:AA80" xr:uid="{00000000-0009-0000-0000-000002000000}"/>
  <mergeCells count="25">
    <mergeCell ref="Y6:Y7"/>
    <mergeCell ref="AA6:AA7"/>
    <mergeCell ref="T4:T6"/>
    <mergeCell ref="U4:U6"/>
    <mergeCell ref="R1:U1"/>
    <mergeCell ref="R5:R6"/>
    <mergeCell ref="O4:R4"/>
    <mergeCell ref="S4:S6"/>
    <mergeCell ref="B2:U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X6:X7"/>
    <mergeCell ref="O5:P5"/>
    <mergeCell ref="Q5:Q6"/>
    <mergeCell ref="K4:K6"/>
    <mergeCell ref="L4:L6"/>
    <mergeCell ref="M4:M6"/>
    <mergeCell ref="N4:N6"/>
  </mergeCells>
  <pageMargins left="0.70866141732283472" right="0.19685039370078741" top="0.15748031496062992" bottom="0.15748031496062992" header="0.19685039370078741" footer="0.11811023622047245"/>
  <pageSetup paperSize="8" scale="51" fitToHeight="0" orientation="landscape" r:id="rId1"/>
  <headerFooter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пр. 1</vt:lpstr>
      <vt:lpstr>пр.2</vt:lpstr>
      <vt:lpstr>пр.4</vt:lpstr>
      <vt:lpstr>'пр. 1'!Заголовки_для_печати</vt:lpstr>
      <vt:lpstr>пр.2!Заголовки_для_печати</vt:lpstr>
      <vt:lpstr>пр.4!Заголовки_для_печати</vt:lpstr>
      <vt:lpstr>'пр.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Тельманова Т.П.</dc:creator>
  <cp:lastModifiedBy>Пользователь Windows</cp:lastModifiedBy>
  <cp:lastPrinted>2017-10-31T09:40:06Z</cp:lastPrinted>
  <dcterms:created xsi:type="dcterms:W3CDTF">2016-12-19T09:31:30Z</dcterms:created>
  <dcterms:modified xsi:type="dcterms:W3CDTF">2018-11-10T02:30:45Z</dcterms:modified>
</cp:coreProperties>
</file>